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zlova\Desktop\Ромашова Л.А\ДОКУМЕНТЫ 2019\Сведения об исполнение бюджета  за  2019г\"/>
    </mc:Choice>
  </mc:AlternateContent>
  <bookViews>
    <workbookView xWindow="0" yWindow="0" windowWidth="25200" windowHeight="11970"/>
  </bookViews>
  <sheets>
    <sheet name="Доходы по видам" sheetId="2" r:id="rId1"/>
  </sheets>
  <definedNames>
    <definedName name="_xlnm.Print_Titles" localSheetId="0">'Доходы по видам'!#REF!</definedName>
  </definedNames>
  <calcPr calcId="152511"/>
</workbook>
</file>

<file path=xl/calcChain.xml><?xml version="1.0" encoding="utf-8"?>
<calcChain xmlns="http://schemas.openxmlformats.org/spreadsheetml/2006/main">
  <c r="F86" i="2" l="1"/>
  <c r="F79" i="2"/>
  <c r="F76" i="2"/>
  <c r="F66" i="2"/>
  <c r="F57" i="2"/>
  <c r="F56" i="2"/>
  <c r="F50" i="2"/>
  <c r="F46" i="2"/>
  <c r="F43" i="2"/>
  <c r="F39" i="2"/>
  <c r="F35" i="2"/>
  <c r="F32" i="2"/>
  <c r="F29" i="2"/>
  <c r="F26" i="2"/>
  <c r="F23" i="2"/>
  <c r="F20" i="2"/>
  <c r="F18" i="2"/>
  <c r="F12" i="2" l="1"/>
  <c r="F15" i="2"/>
  <c r="F16" i="2"/>
  <c r="F17" i="2"/>
  <c r="F19" i="2"/>
  <c r="F21" i="2"/>
  <c r="F22" i="2"/>
  <c r="F24" i="2"/>
  <c r="F25" i="2"/>
  <c r="F27" i="2"/>
  <c r="F28" i="2"/>
  <c r="F30" i="2"/>
  <c r="F31" i="2"/>
  <c r="F33" i="2"/>
  <c r="F34" i="2"/>
  <c r="F36" i="2"/>
  <c r="F37" i="2"/>
  <c r="F38" i="2"/>
  <c r="F40" i="2"/>
  <c r="F41" i="2"/>
  <c r="F42" i="2"/>
  <c r="F44" i="2"/>
  <c r="F45" i="2"/>
  <c r="F47" i="2"/>
  <c r="F48" i="2"/>
  <c r="F49" i="2"/>
  <c r="F51" i="2"/>
  <c r="F52" i="2"/>
  <c r="F53" i="2"/>
  <c r="F54" i="2"/>
  <c r="F55" i="2"/>
  <c r="F58" i="2"/>
  <c r="F63" i="2"/>
  <c r="F64" i="2"/>
  <c r="F65" i="2"/>
  <c r="F71" i="2"/>
  <c r="F72" i="2"/>
  <c r="F73" i="2"/>
  <c r="F74" i="2"/>
  <c r="F75" i="2"/>
  <c r="F77" i="2"/>
  <c r="F78" i="2"/>
  <c r="F80" i="2"/>
  <c r="F84" i="2"/>
  <c r="F85" i="2"/>
  <c r="F91" i="2"/>
  <c r="F92" i="2"/>
  <c r="F93" i="2"/>
  <c r="F14" i="2"/>
</calcChain>
</file>

<file path=xl/sharedStrings.xml><?xml version="1.0" encoding="utf-8"?>
<sst xmlns="http://schemas.openxmlformats.org/spreadsheetml/2006/main" count="273" uniqueCount="163">
  <si>
    <t>1</t>
  </si>
  <si>
    <t>2</t>
  </si>
  <si>
    <t>3</t>
  </si>
  <si>
    <t>010</t>
  </si>
  <si>
    <t>""</t>
  </si>
  <si>
    <t>Единица измерения: руб.</t>
  </si>
  <si>
    <t>14</t>
  </si>
  <si>
    <t>27</t>
  </si>
  <si>
    <t>Доходы бюджета - ИТОГО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</si>
  <si>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</si>
  <si>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</si>
  <si>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</si>
  <si>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</si>
  <si>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</si>
  <si>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</si>
  <si>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</si>
  <si>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</si>
  <si>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</si>
  <si>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</si>
  <si>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</si>
  <si>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</si>
  <si>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</si>
  <si>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</si>
  <si>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</si>
  <si>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</si>
  <si>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</si>
  <si>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</si>
  <si>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</si>
  <si>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</si>
  <si>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</si>
  <si>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</si>
  <si>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</si>
  <si>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</si>
  <si>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</si>
  <si>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</si>
  <si>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</si>
  <si>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</si>
  <si>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</si>
  <si>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</si>
  <si>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</si>
  <si>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</si>
  <si>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</si>
  <si>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</si>
  <si>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</si>
  <si>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</si>
  <si>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</si>
  <si>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000 1060103013 0000 110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</si>
  <si>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</si>
  <si>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</si>
  <si>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</si>
  <si>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</si>
  <si>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</si>
  <si>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 xml:space="preserve"> 000 1060603313 0000 110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</si>
  <si>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</si>
  <si>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</si>
  <si>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</si>
  <si>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 xml:space="preserve"> 000 1060604313 0000 110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</si>
  <si>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</si>
  <si>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</si>
  <si>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</si>
  <si>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</si>
  <si>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</si>
  <si>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</si>
  <si>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</si>
  <si>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</si>
  <si>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</si>
  <si>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</si>
  <si>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</si>
  <si>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</si>
  <si>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</si>
  <si>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</si>
  <si>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городских поселений</t>
  </si>
  <si>
    <t xml:space="preserve"> 000 1130199513 0000 130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</si>
  <si>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</si>
  <si>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</si>
  <si>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</si>
  <si>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</si>
  <si>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>-</t>
  </si>
  <si>
    <t xml:space="preserve">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</si>
  <si>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000 1140205013 0000 410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</si>
  <si>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</si>
  <si>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000 1140205313 0000 410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</si>
  <si>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</si>
  <si>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</si>
  <si>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</si>
  <si>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</si>
  <si>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</si>
  <si>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</si>
  <si>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ПРОЧИЕ НЕНАЛОГОВЫЕ ДОХОДЫ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</si>
  <si>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</si>
  <si>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</si>
  <si>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</si>
  <si>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городских поселений</t>
  </si>
  <si>
    <t xml:space="preserve"> 000 1170505013 0000 180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</si>
  <si>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</si>
  <si>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</si>
  <si>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</si>
  <si>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</si>
  <si>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</si>
  <si>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</si>
  <si>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</si>
  <si>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</si>
  <si>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городских поселений на выравнивание бюджетной обеспеченности</t>
  </si>
  <si>
    <t xml:space="preserve"> 000 2021500113 0000 150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</si>
  <si>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</si>
  <si>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</si>
  <si>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городских поселений на поддержку мер по обеспечению сбалансированности бюджетов</t>
  </si>
  <si>
    <t xml:space="preserve"> 000 2021500213 0000 150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</si>
  <si>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</si>
  <si>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</si>
  <si>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Субсидия бюджетам на поддержку отрасли культуры</t>
  </si>
  <si>
    <t xml:space="preserve"> 000 2022551900 0000 150</t>
  </si>
  <si>
    <t xml:space="preserve">  Субсидия бюджетам городских поселений на поддержку отрасли культуры</t>
  </si>
  <si>
    <t xml:space="preserve"> 000 2022551913 0000 150</t>
  </si>
  <si>
    <t xml:space="preserve">  Прочие субсидии</t>
  </si>
  <si>
    <t xml:space="preserve"> 000 2022999900 0000 150</t>
  </si>
  <si>
    <t xml:space="preserve">  Прочие субсидии бюджетам городских поселений</t>
  </si>
  <si>
    <t xml:space="preserve"> 000 2022999913 0000 150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</si>
  <si>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</si>
  <si>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</si>
  <si>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</si>
  <si>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</si>
  <si>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городских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</si>
  <si>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000 2023512013 0000 150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</si>
  <si>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</si>
  <si>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</si>
  <si>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</si>
  <si>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000 2190000013 0000 150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</si>
  <si>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</si>
  <si>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Наименование 
показателя</t>
  </si>
  <si>
    <t>Код стро-ки</t>
  </si>
  <si>
    <t>Код дохода по бюджетной классификации</t>
  </si>
  <si>
    <t>29</t>
  </si>
  <si>
    <t xml:space="preserve">Сведения об исполнение бюджета по доходам в разрезе видов доходов в сравнении с запланированными значениями                                                                                                                                                                                                        за 1 квартал 2019год  Пестяковского городского поселения                                 </t>
  </si>
  <si>
    <t>Утвержденные лимиты БО</t>
  </si>
  <si>
    <t>исполнение%</t>
  </si>
  <si>
    <t>поступление 1 квартал 2019г.</t>
  </si>
  <si>
    <t xml:space="preserve"> 182 1010201001 0000 110</t>
  </si>
  <si>
    <t xml:space="preserve"> 182 1010203001 0000 110</t>
  </si>
  <si>
    <t>Акцизы по подакцизным товарам (продукции), производимым на территории Российской Федерации</t>
  </si>
  <si>
    <t xml:space="preserve"> 100 1030200001 0000 110</t>
  </si>
  <si>
    <t xml:space="preserve"> 100 1030223101 0000 110</t>
  </si>
  <si>
    <t xml:space="preserve"> 100 1030224101 0000 110</t>
  </si>
  <si>
    <t xml:space="preserve"> 100 1030225101 0000 110</t>
  </si>
  <si>
    <t xml:space="preserve"> 100 1030226101 0000 110</t>
  </si>
  <si>
    <t xml:space="preserve">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</si>
  <si>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182 1060103013 0000 110</t>
  </si>
  <si>
    <t xml:space="preserve"> 182 1060603313 0000 110</t>
  </si>
  <si>
    <t xml:space="preserve"> 182 1060604313 0000 110</t>
  </si>
  <si>
    <t>015 1110501313 0000 120</t>
  </si>
  <si>
    <t xml:space="preserve"> 000 1130199513 0002 130</t>
  </si>
  <si>
    <t xml:space="preserve"> 000 1130199513 0001 130</t>
  </si>
  <si>
    <t xml:space="preserve">  Прочие доходы от оказания платных услуг (работ) получателями средств бюджетов городских поселений (Администрация Пестяковского муниципального района)</t>
  </si>
  <si>
    <t xml:space="preserve">  Прочие доходы от оказания платных услуг (работ) получателями средств бюджетов городских поселений (МУ "Дом культуры", МУ "Библиотека", МУ "Дом ремесел" бюджета городского поселения)</t>
  </si>
  <si>
    <t xml:space="preserve"> 015 1140205313 0000 410</t>
  </si>
  <si>
    <t xml:space="preserve"> 015 1140601313 0000 430</t>
  </si>
  <si>
    <t xml:space="preserve"> 015 1170505013 0000 180</t>
  </si>
  <si>
    <t xml:space="preserve"> 015 2021500113 0000 150</t>
  </si>
  <si>
    <t xml:space="preserve"> 015 2021500213 0000 150</t>
  </si>
  <si>
    <t xml:space="preserve"> 015 2022551913 0000 150</t>
  </si>
  <si>
    <t xml:space="preserve"> 015 2022999913 0000 150</t>
  </si>
  <si>
    <t xml:space="preserve"> 015 2023512013 0000 150</t>
  </si>
  <si>
    <t xml:space="preserve"> 015 2196001013 0000 150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</si>
</sst>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0.0"/>
  </numFmts>
  <fonts count="18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6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90">
    <xf numFmtId="0" fontId="0" fillId="0" borderId="0"/>
    <xf numFmtId="0" fontId="1" fillId="0" borderId="1"/>
    <xf numFmtId="0" fontId="2" fillId="0" borderId="1">
      <alignment horizontal="center" wrapText="1"/>
    </xf>
    <xf numFmtId="0" fontId="2" fillId="0" borderId="1">
      <alignment horizontal="center" wrapText="1"/>
    </xf>
    <xf numFmtId="0" fontId="3" fillId="0" borderId="6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13"/>
    <xf numFmtId="0" fontId="6" fillId="0" borderId="2">
      <alignment horizontal="center"/>
    </xf>
    <xf numFmtId="0" fontId="4" fillId="0" borderId="14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15">
      <alignment horizontal="right"/>
    </xf>
    <xf numFmtId="49" fontId="4" fillId="0" borderId="3">
      <alignment horizontal="center"/>
    </xf>
    <xf numFmtId="0" fontId="4" fillId="0" borderId="16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15">
      <alignment horizontal="right"/>
    </xf>
    <xf numFmtId="164" fontId="6" fillId="0" borderId="4">
      <alignment horizontal="center"/>
    </xf>
    <xf numFmtId="49" fontId="6" fillId="0" borderId="1"/>
    <xf numFmtId="0" fontId="6" fillId="0" borderId="1">
      <alignment horizontal="right"/>
    </xf>
    <xf numFmtId="0" fontId="6" fillId="0" borderId="5">
      <alignment horizontal="center"/>
    </xf>
    <xf numFmtId="0" fontId="6" fillId="0" borderId="6">
      <alignment wrapText="1"/>
    </xf>
    <xf numFmtId="49" fontId="6" fillId="0" borderId="7">
      <alignment horizontal="center"/>
    </xf>
    <xf numFmtId="0" fontId="6" fillId="0" borderId="8">
      <alignment wrapText="1"/>
    </xf>
    <xf numFmtId="49" fontId="6" fillId="0" borderId="4">
      <alignment horizontal="center"/>
    </xf>
    <xf numFmtId="0" fontId="6" fillId="0" borderId="12">
      <alignment horizontal="left"/>
    </xf>
    <xf numFmtId="49" fontId="6" fillId="0" borderId="12"/>
    <xf numFmtId="0" fontId="6" fillId="0" borderId="4">
      <alignment horizontal="center"/>
    </xf>
    <xf numFmtId="49" fontId="6" fillId="0" borderId="9">
      <alignment horizontal="center"/>
    </xf>
    <xf numFmtId="0" fontId="9" fillId="0" borderId="1"/>
    <xf numFmtId="0" fontId="9" fillId="0" borderId="17"/>
    <xf numFmtId="49" fontId="6" fillId="0" borderId="10">
      <alignment horizontal="center" vertical="center" wrapText="1"/>
    </xf>
    <xf numFmtId="49" fontId="6" fillId="0" borderId="10">
      <alignment horizontal="center" vertical="center" wrapText="1"/>
    </xf>
    <xf numFmtId="49" fontId="6" fillId="0" borderId="10">
      <alignment horizontal="center" vertical="center" wrapText="1"/>
    </xf>
    <xf numFmtId="49" fontId="6" fillId="0" borderId="2">
      <alignment horizontal="center" vertical="center" wrapText="1"/>
    </xf>
    <xf numFmtId="0" fontId="6" fillId="0" borderId="18">
      <alignment horizontal="left" wrapText="1"/>
    </xf>
    <xf numFmtId="49" fontId="6" fillId="0" borderId="19">
      <alignment horizontal="center" wrapText="1"/>
    </xf>
    <xf numFmtId="49" fontId="6" fillId="0" borderId="20">
      <alignment horizontal="center"/>
    </xf>
    <xf numFmtId="4" fontId="6" fillId="0" borderId="10">
      <alignment horizontal="right"/>
    </xf>
    <xf numFmtId="4" fontId="6" fillId="0" borderId="21">
      <alignment horizontal="right"/>
    </xf>
    <xf numFmtId="0" fontId="6" fillId="0" borderId="22">
      <alignment horizontal="left" wrapText="1"/>
    </xf>
    <xf numFmtId="0" fontId="6" fillId="0" borderId="23">
      <alignment horizontal="left" wrapText="1" indent="1"/>
    </xf>
    <xf numFmtId="49" fontId="6" fillId="0" borderId="24">
      <alignment horizontal="center" wrapText="1"/>
    </xf>
    <xf numFmtId="49" fontId="6" fillId="0" borderId="25">
      <alignment horizontal="center"/>
    </xf>
    <xf numFmtId="49" fontId="6" fillId="0" borderId="26">
      <alignment horizontal="center"/>
    </xf>
    <xf numFmtId="0" fontId="6" fillId="0" borderId="27">
      <alignment horizontal="left" wrapText="1" indent="1"/>
    </xf>
    <xf numFmtId="0" fontId="6" fillId="0" borderId="21">
      <alignment horizontal="left" wrapText="1" indent="2"/>
    </xf>
    <xf numFmtId="49" fontId="6" fillId="0" borderId="28">
      <alignment horizontal="center"/>
    </xf>
    <xf numFmtId="49" fontId="6" fillId="0" borderId="10">
      <alignment horizontal="center"/>
    </xf>
    <xf numFmtId="0" fontId="6" fillId="0" borderId="4">
      <alignment horizontal="left" wrapText="1" indent="2"/>
    </xf>
    <xf numFmtId="0" fontId="6" fillId="0" borderId="17"/>
    <xf numFmtId="0" fontId="6" fillId="2" borderId="17"/>
    <xf numFmtId="0" fontId="6" fillId="2" borderId="29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49" fontId="6" fillId="0" borderId="1">
      <alignment horizontal="right"/>
    </xf>
    <xf numFmtId="0" fontId="6" fillId="0" borderId="6">
      <alignment horizontal="left"/>
    </xf>
    <xf numFmtId="49" fontId="6" fillId="0" borderId="6"/>
    <xf numFmtId="0" fontId="6" fillId="0" borderId="6"/>
    <xf numFmtId="0" fontId="4" fillId="0" borderId="6"/>
    <xf numFmtId="0" fontId="6" fillId="0" borderId="30">
      <alignment horizontal="left" wrapText="1"/>
    </xf>
    <xf numFmtId="49" fontId="6" fillId="0" borderId="20">
      <alignment horizontal="center" wrapText="1"/>
    </xf>
    <xf numFmtId="4" fontId="6" fillId="0" borderId="31">
      <alignment horizontal="right"/>
    </xf>
    <xf numFmtId="4" fontId="6" fillId="0" borderId="32">
      <alignment horizontal="right"/>
    </xf>
    <xf numFmtId="0" fontId="6" fillId="0" borderId="33">
      <alignment horizontal="left" wrapText="1"/>
    </xf>
    <xf numFmtId="49" fontId="6" fillId="0" borderId="28">
      <alignment horizontal="center" wrapText="1"/>
    </xf>
    <xf numFmtId="49" fontId="6" fillId="0" borderId="21">
      <alignment horizontal="center"/>
    </xf>
    <xf numFmtId="0" fontId="6" fillId="0" borderId="32">
      <alignment horizontal="left" wrapText="1" indent="2"/>
    </xf>
    <xf numFmtId="49" fontId="6" fillId="0" borderId="34">
      <alignment horizontal="center"/>
    </xf>
    <xf numFmtId="49" fontId="6" fillId="0" borderId="31">
      <alignment horizontal="center"/>
    </xf>
    <xf numFmtId="0" fontId="6" fillId="0" borderId="7">
      <alignment horizontal="left" wrapText="1" indent="2"/>
    </xf>
    <xf numFmtId="0" fontId="6" fillId="0" borderId="8"/>
    <xf numFmtId="0" fontId="6" fillId="0" borderId="35"/>
    <xf numFmtId="0" fontId="1" fillId="0" borderId="36">
      <alignment horizontal="left" wrapText="1"/>
    </xf>
    <xf numFmtId="0" fontId="6" fillId="0" borderId="37">
      <alignment horizontal="center" wrapText="1"/>
    </xf>
    <xf numFmtId="49" fontId="6" fillId="0" borderId="38">
      <alignment horizontal="center" wrapText="1"/>
    </xf>
    <xf numFmtId="4" fontId="6" fillId="0" borderId="20">
      <alignment horizontal="right"/>
    </xf>
    <xf numFmtId="4" fontId="6" fillId="0" borderId="39">
      <alignment horizontal="right"/>
    </xf>
    <xf numFmtId="0" fontId="1" fillId="0" borderId="4">
      <alignment horizontal="left" wrapText="1"/>
    </xf>
    <xf numFmtId="0" fontId="4" fillId="0" borderId="17"/>
    <xf numFmtId="0" fontId="4" fillId="0" borderId="12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6"/>
    <xf numFmtId="49" fontId="6" fillId="0" borderId="6">
      <alignment horizontal="left"/>
    </xf>
    <xf numFmtId="0" fontId="6" fillId="0" borderId="23">
      <alignment horizontal="left" wrapText="1"/>
    </xf>
    <xf numFmtId="0" fontId="6" fillId="0" borderId="27">
      <alignment horizontal="left" wrapText="1"/>
    </xf>
    <xf numFmtId="0" fontId="4" fillId="0" borderId="25"/>
    <xf numFmtId="0" fontId="4" fillId="0" borderId="26"/>
    <xf numFmtId="0" fontId="6" fillId="0" borderId="30">
      <alignment horizontal="left" wrapText="1" indent="1"/>
    </xf>
    <xf numFmtId="49" fontId="6" fillId="0" borderId="34">
      <alignment horizontal="center" wrapText="1"/>
    </xf>
    <xf numFmtId="0" fontId="6" fillId="0" borderId="33">
      <alignment horizontal="left" wrapText="1" indent="1"/>
    </xf>
    <xf numFmtId="0" fontId="6" fillId="0" borderId="23">
      <alignment horizontal="left" wrapText="1" indent="2"/>
    </xf>
    <xf numFmtId="0" fontId="6" fillId="0" borderId="27">
      <alignment horizontal="left" wrapText="1" indent="2"/>
    </xf>
    <xf numFmtId="0" fontId="6" fillId="0" borderId="40">
      <alignment horizontal="left" wrapText="1" indent="2"/>
    </xf>
    <xf numFmtId="49" fontId="6" fillId="0" borderId="34">
      <alignment horizontal="center" shrinkToFit="1"/>
    </xf>
    <xf numFmtId="49" fontId="6" fillId="0" borderId="31">
      <alignment horizontal="center" shrinkToFit="1"/>
    </xf>
    <xf numFmtId="0" fontId="6" fillId="0" borderId="33">
      <alignment horizontal="left" wrapText="1" indent="2"/>
    </xf>
    <xf numFmtId="0" fontId="1" fillId="0" borderId="11">
      <alignment horizontal="center" vertical="center" textRotation="90" wrapText="1"/>
    </xf>
    <xf numFmtId="0" fontId="6" fillId="0" borderId="10">
      <alignment horizontal="center" vertical="top" wrapText="1"/>
    </xf>
    <xf numFmtId="0" fontId="6" fillId="0" borderId="10">
      <alignment horizontal="center" vertical="top"/>
    </xf>
    <xf numFmtId="0" fontId="6" fillId="0" borderId="10">
      <alignment horizontal="center" vertical="top"/>
    </xf>
    <xf numFmtId="49" fontId="6" fillId="0" borderId="10">
      <alignment horizontal="center" vertical="top" wrapText="1"/>
    </xf>
    <xf numFmtId="0" fontId="6" fillId="0" borderId="10">
      <alignment horizontal="center" vertical="top" wrapText="1"/>
    </xf>
    <xf numFmtId="0" fontId="1" fillId="0" borderId="41"/>
    <xf numFmtId="49" fontId="1" fillId="0" borderId="19">
      <alignment horizontal="center"/>
    </xf>
    <xf numFmtId="0" fontId="9" fillId="0" borderId="16"/>
    <xf numFmtId="49" fontId="10" fillId="0" borderId="42">
      <alignment horizontal="left" vertical="center" wrapText="1"/>
    </xf>
    <xf numFmtId="49" fontId="1" fillId="0" borderId="28">
      <alignment horizontal="center" vertical="center" wrapText="1"/>
    </xf>
    <xf numFmtId="49" fontId="6" fillId="0" borderId="43">
      <alignment horizontal="left" vertical="center" wrapText="1" indent="2"/>
    </xf>
    <xf numFmtId="49" fontId="6" fillId="0" borderId="24">
      <alignment horizontal="center" vertical="center" wrapText="1"/>
    </xf>
    <xf numFmtId="0" fontId="6" fillId="0" borderId="25"/>
    <xf numFmtId="4" fontId="6" fillId="0" borderId="25">
      <alignment horizontal="right"/>
    </xf>
    <xf numFmtId="4" fontId="6" fillId="0" borderId="26">
      <alignment horizontal="right"/>
    </xf>
    <xf numFmtId="49" fontId="6" fillId="0" borderId="40">
      <alignment horizontal="left" vertical="center" wrapText="1" indent="3"/>
    </xf>
    <xf numFmtId="49" fontId="6" fillId="0" borderId="34">
      <alignment horizontal="center" vertical="center" wrapText="1"/>
    </xf>
    <xf numFmtId="49" fontId="6" fillId="0" borderId="42">
      <alignment horizontal="left" vertical="center" wrapText="1" indent="3"/>
    </xf>
    <xf numFmtId="49" fontId="6" fillId="0" borderId="28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1">
      <alignment horizontal="left" vertical="center" wrapText="1"/>
    </xf>
    <xf numFmtId="49" fontId="6" fillId="0" borderId="45">
      <alignment horizontal="center" vertical="center" wrapText="1"/>
    </xf>
    <xf numFmtId="4" fontId="6" fillId="0" borderId="2">
      <alignment horizontal="right"/>
    </xf>
    <xf numFmtId="4" fontId="6" fillId="0" borderId="46">
      <alignment horizontal="right"/>
    </xf>
    <xf numFmtId="0" fontId="1" fillId="0" borderId="12">
      <alignment horizontal="center" vertical="center" textRotation="90" wrapText="1"/>
    </xf>
    <xf numFmtId="49" fontId="6" fillId="0" borderId="12">
      <alignment horizontal="left" vertical="center" wrapText="1" indent="3"/>
    </xf>
    <xf numFmtId="49" fontId="6" fillId="0" borderId="17">
      <alignment horizontal="center" vertical="center" wrapText="1"/>
    </xf>
    <xf numFmtId="4" fontId="6" fillId="0" borderId="17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6">
      <alignment horizontal="center" vertical="center" textRotation="90" wrapText="1"/>
    </xf>
    <xf numFmtId="49" fontId="6" fillId="0" borderId="6">
      <alignment horizontal="left" vertical="center" wrapText="1" indent="3"/>
    </xf>
    <xf numFmtId="49" fontId="6" fillId="0" borderId="6">
      <alignment horizontal="center" vertical="center" wrapText="1"/>
    </xf>
    <xf numFmtId="4" fontId="6" fillId="0" borderId="6">
      <alignment horizontal="right"/>
    </xf>
    <xf numFmtId="49" fontId="1" fillId="0" borderId="19">
      <alignment horizontal="center" vertical="center" wrapText="1"/>
    </xf>
    <xf numFmtId="0" fontId="6" fillId="0" borderId="26"/>
    <xf numFmtId="0" fontId="1" fillId="0" borderId="12">
      <alignment horizontal="center" vertical="center" textRotation="90"/>
    </xf>
    <xf numFmtId="0" fontId="1" fillId="0" borderId="6">
      <alignment horizontal="center" vertical="center" textRotation="90"/>
    </xf>
    <xf numFmtId="0" fontId="1" fillId="0" borderId="11">
      <alignment horizontal="center" vertical="center" textRotation="90"/>
    </xf>
    <xf numFmtId="49" fontId="10" fillId="0" borderId="41">
      <alignment horizontal="left" vertical="center" wrapText="1"/>
    </xf>
    <xf numFmtId="0" fontId="1" fillId="0" borderId="10">
      <alignment horizontal="center" vertical="center" textRotation="90"/>
    </xf>
    <xf numFmtId="0" fontId="1" fillId="0" borderId="19">
      <alignment horizontal="center" vertical="center"/>
    </xf>
    <xf numFmtId="0" fontId="6" fillId="0" borderId="42">
      <alignment horizontal="left" vertical="center" wrapText="1"/>
    </xf>
    <xf numFmtId="0" fontId="6" fillId="0" borderId="24">
      <alignment horizontal="center" vertical="center"/>
    </xf>
    <xf numFmtId="0" fontId="6" fillId="0" borderId="34">
      <alignment horizontal="center" vertical="center"/>
    </xf>
    <xf numFmtId="0" fontId="6" fillId="0" borderId="28">
      <alignment horizontal="center" vertical="center"/>
    </xf>
    <xf numFmtId="0" fontId="6" fillId="0" borderId="44">
      <alignment horizontal="left" vertical="center" wrapText="1"/>
    </xf>
    <xf numFmtId="0" fontId="1" fillId="0" borderId="28">
      <alignment horizontal="center" vertical="center"/>
    </xf>
    <xf numFmtId="0" fontId="6" fillId="0" borderId="45">
      <alignment horizontal="center" vertical="center"/>
    </xf>
    <xf numFmtId="49" fontId="1" fillId="0" borderId="19">
      <alignment horizontal="center" vertical="center"/>
    </xf>
    <xf numFmtId="49" fontId="6" fillId="0" borderId="42">
      <alignment horizontal="left" vertical="center" wrapText="1"/>
    </xf>
    <xf numFmtId="49" fontId="6" fillId="0" borderId="24">
      <alignment horizontal="center" vertical="center"/>
    </xf>
    <xf numFmtId="49" fontId="6" fillId="0" borderId="34">
      <alignment horizontal="center" vertical="center"/>
    </xf>
    <xf numFmtId="49" fontId="6" fillId="0" borderId="28">
      <alignment horizontal="center" vertical="center"/>
    </xf>
    <xf numFmtId="49" fontId="6" fillId="0" borderId="44">
      <alignment horizontal="left" vertical="center" wrapText="1"/>
    </xf>
    <xf numFmtId="49" fontId="6" fillId="0" borderId="45">
      <alignment horizontal="center" vertical="center"/>
    </xf>
    <xf numFmtId="49" fontId="6" fillId="0" borderId="6">
      <alignment horizontal="center"/>
    </xf>
    <xf numFmtId="0" fontId="6" fillId="0" borderId="6">
      <alignment horizontal="center"/>
    </xf>
    <xf numFmtId="49" fontId="6" fillId="0" borderId="1">
      <alignment horizontal="left"/>
    </xf>
    <xf numFmtId="0" fontId="6" fillId="0" borderId="12">
      <alignment horizontal="center"/>
    </xf>
    <xf numFmtId="49" fontId="6" fillId="0" borderId="12">
      <alignment horizontal="center"/>
    </xf>
    <xf numFmtId="0" fontId="6" fillId="0" borderId="1">
      <alignment horizontal="center"/>
    </xf>
    <xf numFmtId="49" fontId="6" fillId="0" borderId="6"/>
    <xf numFmtId="0" fontId="11" fillId="0" borderId="6">
      <alignment wrapText="1"/>
    </xf>
    <xf numFmtId="0" fontId="11" fillId="0" borderId="10">
      <alignment wrapText="1"/>
    </xf>
    <xf numFmtId="0" fontId="11" fillId="0" borderId="12">
      <alignment wrapText="1"/>
    </xf>
    <xf numFmtId="0" fontId="6" fillId="0" borderId="12"/>
    <xf numFmtId="0" fontId="12" fillId="0" borderId="0"/>
    <xf numFmtId="0" fontId="12" fillId="0" borderId="0"/>
    <xf numFmtId="0" fontId="12" fillId="0" borderId="0"/>
    <xf numFmtId="0" fontId="4" fillId="0" borderId="1"/>
    <xf numFmtId="0" fontId="4" fillId="0" borderId="1"/>
    <xf numFmtId="0" fontId="4" fillId="3" borderId="1"/>
    <xf numFmtId="0" fontId="4" fillId="3" borderId="6"/>
    <xf numFmtId="0" fontId="4" fillId="3" borderId="8"/>
    <xf numFmtId="0" fontId="4" fillId="3" borderId="12"/>
    <xf numFmtId="0" fontId="4" fillId="3" borderId="47"/>
    <xf numFmtId="0" fontId="4" fillId="3" borderId="48"/>
    <xf numFmtId="0" fontId="4" fillId="3" borderId="49"/>
    <xf numFmtId="0" fontId="4" fillId="3" borderId="50"/>
    <xf numFmtId="0" fontId="4" fillId="3" borderId="17"/>
    <xf numFmtId="0" fontId="4" fillId="3" borderId="29"/>
  </cellStyleXfs>
  <cellXfs count="43">
    <xf numFmtId="0" fontId="0" fillId="0" borderId="0" xfId="0"/>
    <xf numFmtId="0" fontId="0" fillId="0" borderId="0" xfId="0" applyProtection="1">
      <protection locked="0"/>
    </xf>
    <xf numFmtId="0" fontId="4" fillId="0" borderId="1" xfId="6" applyNumberFormat="1" applyProtection="1"/>
    <xf numFmtId="0" fontId="6" fillId="0" borderId="1" xfId="19" applyNumberFormat="1" applyProtection="1"/>
    <xf numFmtId="0" fontId="6" fillId="2" borderId="1" xfId="58" applyNumberFormat="1" applyProtection="1"/>
    <xf numFmtId="0" fontId="13" fillId="0" borderId="1" xfId="6" applyNumberFormat="1" applyFont="1" applyProtection="1"/>
    <xf numFmtId="0" fontId="0" fillId="0" borderId="0" xfId="0" applyAlignment="1">
      <alignment horizontal="center" wrapText="1"/>
    </xf>
    <xf numFmtId="0" fontId="14" fillId="0" borderId="0" xfId="0" applyFont="1" applyProtection="1">
      <protection locked="0"/>
    </xf>
    <xf numFmtId="0" fontId="4" fillId="4" borderId="51" xfId="181" applyFill="1" applyBorder="1" applyAlignment="1" applyProtection="1">
      <alignment horizontal="center" vertical="center" wrapText="1"/>
    </xf>
    <xf numFmtId="0" fontId="6" fillId="4" borderId="51" xfId="36" applyNumberFormat="1" applyFill="1" applyBorder="1" applyAlignment="1" applyProtection="1">
      <alignment horizontal="left" wrapText="1"/>
    </xf>
    <xf numFmtId="0" fontId="4" fillId="4" borderId="51" xfId="183" applyFill="1" applyBorder="1" applyAlignment="1" applyProtection="1">
      <alignment horizontal="center" wrapText="1"/>
    </xf>
    <xf numFmtId="49" fontId="6" fillId="4" borderId="51" xfId="41" applyFill="1" applyBorder="1" applyAlignment="1" applyProtection="1">
      <alignment horizontal="center"/>
    </xf>
    <xf numFmtId="0" fontId="6" fillId="4" borderId="1" xfId="38" applyNumberFormat="1" applyFill="1" applyBorder="1" applyAlignment="1" applyProtection="1">
      <alignment horizontal="left" wrapText="1" indent="1"/>
    </xf>
    <xf numFmtId="0" fontId="2" fillId="4" borderId="57" xfId="2" applyFill="1" applyBorder="1" applyProtection="1">
      <alignment horizontal="center" wrapText="1"/>
    </xf>
    <xf numFmtId="49" fontId="6" fillId="4" borderId="58" xfId="47" applyFill="1" applyBorder="1" applyAlignment="1" applyProtection="1">
      <alignment horizontal="center"/>
    </xf>
    <xf numFmtId="0" fontId="6" fillId="4" borderId="59" xfId="32" applyFill="1" applyBorder="1" applyProtection="1">
      <alignment horizontal="center"/>
    </xf>
    <xf numFmtId="0" fontId="4" fillId="4" borderId="52" xfId="182" applyNumberFormat="1" applyFill="1" applyBorder="1" applyAlignment="1" applyProtection="1">
      <alignment horizontal="left" wrapText="1" indent="2"/>
    </xf>
    <xf numFmtId="0" fontId="7" fillId="4" borderId="53" xfId="13" applyFill="1" applyBorder="1" applyAlignment="1" applyProtection="1">
      <alignment horizontal="center"/>
    </xf>
    <xf numFmtId="49" fontId="6" fillId="4" borderId="10" xfId="52" applyFill="1" applyBorder="1" applyProtection="1">
      <alignment horizontal="center"/>
    </xf>
    <xf numFmtId="0" fontId="7" fillId="4" borderId="54" xfId="13" applyFill="1" applyBorder="1" applyAlignment="1" applyProtection="1">
      <alignment horizontal="center"/>
    </xf>
    <xf numFmtId="165" fontId="6" fillId="4" borderId="56" xfId="29" applyNumberFormat="1" applyFill="1" applyBorder="1" applyAlignment="1" applyProtection="1">
      <alignment horizontal="right"/>
    </xf>
    <xf numFmtId="0" fontId="4" fillId="4" borderId="61" xfId="185" applyFill="1" applyBorder="1" applyAlignment="1" applyProtection="1">
      <alignment horizontal="center" vertical="center" wrapText="1"/>
    </xf>
    <xf numFmtId="0" fontId="4" fillId="4" borderId="62" xfId="181" applyFill="1" applyBorder="1" applyAlignment="1" applyProtection="1">
      <alignment horizontal="center" vertical="center" wrapText="1"/>
      <protection locked="0"/>
    </xf>
    <xf numFmtId="49" fontId="6" fillId="4" borderId="61" xfId="38" applyNumberFormat="1" applyFill="1" applyBorder="1" applyAlignment="1" applyProtection="1">
      <alignment horizontal="center" vertical="center" wrapText="1"/>
    </xf>
    <xf numFmtId="0" fontId="4" fillId="4" borderId="63" xfId="181" applyFill="1" applyBorder="1" applyAlignment="1" applyProtection="1">
      <alignment horizontal="center" vertical="center"/>
      <protection locked="0"/>
    </xf>
    <xf numFmtId="49" fontId="6" fillId="4" borderId="64" xfId="38" applyNumberFormat="1" applyFill="1" applyBorder="1" applyAlignment="1" applyProtection="1">
      <alignment horizontal="center" vertical="center"/>
    </xf>
    <xf numFmtId="0" fontId="4" fillId="4" borderId="62" xfId="181" applyFill="1" applyBorder="1" applyAlignment="1" applyProtection="1">
      <alignment horizontal="center" vertical="center"/>
      <protection locked="0"/>
    </xf>
    <xf numFmtId="4" fontId="6" fillId="4" borderId="51" xfId="55" applyNumberFormat="1" applyFill="1" applyBorder="1" applyAlignment="1" applyProtection="1">
      <alignment horizontal="right"/>
    </xf>
    <xf numFmtId="4" fontId="6" fillId="4" borderId="58" xfId="47" applyNumberFormat="1" applyFill="1" applyBorder="1" applyAlignment="1" applyProtection="1">
      <alignment horizontal="center"/>
    </xf>
    <xf numFmtId="4" fontId="6" fillId="4" borderId="10" xfId="55" applyNumberFormat="1" applyFill="1" applyBorder="1" applyAlignment="1" applyProtection="1">
      <alignment horizontal="right"/>
    </xf>
    <xf numFmtId="4" fontId="6" fillId="4" borderId="55" xfId="55" applyNumberFormat="1" applyFill="1" applyBorder="1" applyAlignment="1" applyProtection="1">
      <alignment horizontal="right"/>
    </xf>
    <xf numFmtId="0" fontId="4" fillId="4" borderId="51" xfId="181" applyFill="1" applyBorder="1" applyAlignment="1" applyProtection="1">
      <alignment horizontal="center" vertical="center" wrapText="1"/>
    </xf>
    <xf numFmtId="0" fontId="4" fillId="4" borderId="51" xfId="181" applyFill="1" applyBorder="1" applyAlignment="1" applyProtection="1">
      <alignment horizontal="center" vertical="center" wrapText="1"/>
      <protection locked="0"/>
    </xf>
    <xf numFmtId="0" fontId="4" fillId="4" borderId="60" xfId="181" applyFill="1" applyBorder="1" applyAlignment="1" applyProtection="1">
      <alignment horizontal="center" vertical="center" wrapText="1"/>
    </xf>
    <xf numFmtId="0" fontId="4" fillId="4" borderId="60" xfId="18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0" fontId="13" fillId="0" borderId="1" xfId="6" applyNumberFormat="1" applyFont="1" applyBorder="1" applyAlignment="1" applyProtection="1">
      <alignment horizontal="right" wrapText="1"/>
    </xf>
    <xf numFmtId="0" fontId="0" fillId="0" borderId="1" xfId="0" applyBorder="1" applyAlignment="1">
      <alignment horizontal="right" wrapText="1"/>
    </xf>
    <xf numFmtId="0" fontId="16" fillId="4" borderId="52" xfId="182" applyNumberFormat="1" applyFont="1" applyFill="1" applyBorder="1" applyAlignment="1" applyProtection="1">
      <alignment horizontal="left" wrapText="1" indent="2"/>
    </xf>
    <xf numFmtId="49" fontId="17" fillId="4" borderId="10" xfId="52" applyFont="1" applyFill="1" applyBorder="1" applyProtection="1">
      <alignment horizontal="center"/>
    </xf>
    <xf numFmtId="49" fontId="15" fillId="4" borderId="53" xfId="13" applyNumberFormat="1" applyFont="1" applyFill="1" applyBorder="1" applyAlignment="1" applyProtection="1">
      <alignment horizontal="center"/>
    </xf>
    <xf numFmtId="49" fontId="17" fillId="4" borderId="55" xfId="52" applyFont="1" applyFill="1" applyBorder="1" applyProtection="1">
      <alignment horizontal="center"/>
    </xf>
  </cellXfs>
  <cellStyles count="190">
    <cellStyle name="br" xfId="177"/>
    <cellStyle name="col" xfId="176"/>
    <cellStyle name="style0" xfId="178"/>
    <cellStyle name="td" xfId="179"/>
    <cellStyle name="tr" xfId="175"/>
    <cellStyle name="xl100" xfId="61"/>
    <cellStyle name="xl101" xfId="68"/>
    <cellStyle name="xl102" xfId="82"/>
    <cellStyle name="xl103" xfId="76"/>
    <cellStyle name="xl104" xfId="64"/>
    <cellStyle name="xl105" xfId="69"/>
    <cellStyle name="xl106" xfId="83"/>
    <cellStyle name="xl107" xfId="62"/>
    <cellStyle name="xl108" xfId="70"/>
    <cellStyle name="xl109" xfId="73"/>
    <cellStyle name="xl110" xfId="84"/>
    <cellStyle name="xl111" xfId="71"/>
    <cellStyle name="xl112" xfId="85"/>
    <cellStyle name="xl113" xfId="77"/>
    <cellStyle name="xl114" xfId="87"/>
    <cellStyle name="xl115" xfId="65"/>
    <cellStyle name="xl116" xfId="66"/>
    <cellStyle name="xl117" xfId="89"/>
    <cellStyle name="xl118" xfId="90"/>
    <cellStyle name="xl119" xfId="92"/>
    <cellStyle name="xl120" xfId="96"/>
    <cellStyle name="xl121" xfId="99"/>
    <cellStyle name="xl122" xfId="189"/>
    <cellStyle name="xl123" xfId="101"/>
    <cellStyle name="xl124" xfId="88"/>
    <cellStyle name="xl125" xfId="91"/>
    <cellStyle name="xl126" xfId="97"/>
    <cellStyle name="xl127" xfId="102"/>
    <cellStyle name="xl128" xfId="103"/>
    <cellStyle name="xl129" xfId="93"/>
    <cellStyle name="xl130" xfId="98"/>
    <cellStyle name="xl131" xfId="100"/>
    <cellStyle name="xl132" xfId="104"/>
    <cellStyle name="xl133" xfId="94"/>
    <cellStyle name="xl134" xfId="95"/>
    <cellStyle name="xl135" xfId="105"/>
    <cellStyle name="xl136" xfId="130"/>
    <cellStyle name="xl137" xfId="134"/>
    <cellStyle name="xl138" xfId="138"/>
    <cellStyle name="xl139" xfId="144"/>
    <cellStyle name="xl140" xfId="145"/>
    <cellStyle name="xl141" xfId="146"/>
    <cellStyle name="xl142" xfId="148"/>
    <cellStyle name="xl143" xfId="171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31"/>
    <cellStyle name="xl155" xfId="135"/>
    <cellStyle name="xl156" xfId="139"/>
    <cellStyle name="xl157" xfId="147"/>
    <cellStyle name="xl158" xfId="150"/>
    <cellStyle name="xl159" xfId="154"/>
    <cellStyle name="xl160" xfId="158"/>
    <cellStyle name="xl161" xfId="162"/>
    <cellStyle name="xl162" xfId="112"/>
    <cellStyle name="xl163" xfId="115"/>
    <cellStyle name="xl164" xfId="117"/>
    <cellStyle name="xl165" xfId="122"/>
    <cellStyle name="xl166" xfId="124"/>
    <cellStyle name="xl167" xfId="127"/>
    <cellStyle name="xl168" xfId="132"/>
    <cellStyle name="xl169" xfId="136"/>
    <cellStyle name="xl170" xfId="140"/>
    <cellStyle name="xl171" xfId="142"/>
    <cellStyle name="xl172" xfId="149"/>
    <cellStyle name="xl173" xfId="151"/>
    <cellStyle name="xl174" xfId="152"/>
    <cellStyle name="xl175" xfId="153"/>
    <cellStyle name="xl176" xfId="155"/>
    <cellStyle name="xl177" xfId="156"/>
    <cellStyle name="xl178" xfId="157"/>
    <cellStyle name="xl179" xfId="159"/>
    <cellStyle name="xl180" xfId="160"/>
    <cellStyle name="xl181" xfId="161"/>
    <cellStyle name="xl182" xfId="163"/>
    <cellStyle name="xl183" xfId="164"/>
    <cellStyle name="xl184" xfId="167"/>
    <cellStyle name="xl185" xfId="169"/>
    <cellStyle name="xl186" xfId="170"/>
    <cellStyle name="xl187" xfId="107"/>
    <cellStyle name="xl188" xfId="109"/>
    <cellStyle name="xl189" xfId="118"/>
    <cellStyle name="xl190" xfId="128"/>
    <cellStyle name="xl191" xfId="133"/>
    <cellStyle name="xl192" xfId="137"/>
    <cellStyle name="xl193" xfId="141"/>
    <cellStyle name="xl194" xfId="174"/>
    <cellStyle name="xl195" xfId="110"/>
    <cellStyle name="xl196" xfId="165"/>
    <cellStyle name="xl197" xfId="168"/>
    <cellStyle name="xl198" xfId="166"/>
    <cellStyle name="xl199" xfId="119"/>
    <cellStyle name="xl200" xfId="108"/>
    <cellStyle name="xl201" xfId="120"/>
    <cellStyle name="xl202" xfId="129"/>
    <cellStyle name="xl203" xfId="143"/>
    <cellStyle name="xl204" xfId="113"/>
    <cellStyle name="xl21" xfId="180"/>
    <cellStyle name="xl22" xfId="1"/>
    <cellStyle name="xl23" xfId="8"/>
    <cellStyle name="xl24" xfId="12"/>
    <cellStyle name="xl25" xfId="19"/>
    <cellStyle name="xl26" xfId="34"/>
    <cellStyle name="xl27" xfId="6"/>
    <cellStyle name="xl28" xfId="181"/>
    <cellStyle name="xl29" xfId="36"/>
    <cellStyle name="xl30" xfId="38"/>
    <cellStyle name="xl31" xfId="182"/>
    <cellStyle name="xl32" xfId="40"/>
    <cellStyle name="xl33" xfId="46"/>
    <cellStyle name="xl34" xfId="51"/>
    <cellStyle name="xl35" xfId="183"/>
    <cellStyle name="xl36" xfId="2"/>
    <cellStyle name="xl37" xfId="13"/>
    <cellStyle name="xl38" xfId="26"/>
    <cellStyle name="xl39" xfId="28"/>
    <cellStyle name="xl40" xfId="30"/>
    <cellStyle name="xl41" xfId="184"/>
    <cellStyle name="xl42" xfId="41"/>
    <cellStyle name="xl43" xfId="47"/>
    <cellStyle name="xl44" xfId="52"/>
    <cellStyle name="xl45" xfId="185"/>
    <cellStyle name="xl46" xfId="55"/>
    <cellStyle name="xl47" xfId="20"/>
    <cellStyle name="xl48" xfId="31"/>
    <cellStyle name="xl49" xfId="23"/>
    <cellStyle name="xl50" xfId="42"/>
    <cellStyle name="xl51" xfId="48"/>
    <cellStyle name="xl52" xfId="53"/>
    <cellStyle name="xl53" xfId="37"/>
    <cellStyle name="xl54" xfId="39"/>
    <cellStyle name="xl55" xfId="186"/>
    <cellStyle name="xl56" xfId="43"/>
    <cellStyle name="xl57" xfId="56"/>
    <cellStyle name="xl58" xfId="58"/>
    <cellStyle name="xl59" xfId="3"/>
    <cellStyle name="xl60" xfId="9"/>
    <cellStyle name="xl61" xfId="14"/>
    <cellStyle name="xl62" xfId="21"/>
    <cellStyle name="xl63" xfId="4"/>
    <cellStyle name="xl64" xfId="10"/>
    <cellStyle name="xl65" xfId="15"/>
    <cellStyle name="xl66" xfId="22"/>
    <cellStyle name="xl67" xfId="25"/>
    <cellStyle name="xl68" xfId="27"/>
    <cellStyle name="xl69" xfId="29"/>
    <cellStyle name="xl70" xfId="32"/>
    <cellStyle name="xl71" xfId="33"/>
    <cellStyle name="xl72" xfId="35"/>
    <cellStyle name="xl73" xfId="5"/>
    <cellStyle name="xl74" xfId="11"/>
    <cellStyle name="xl75" xfId="16"/>
    <cellStyle name="xl76" xfId="44"/>
    <cellStyle name="xl77" xfId="49"/>
    <cellStyle name="xl78" xfId="45"/>
    <cellStyle name="xl79" xfId="50"/>
    <cellStyle name="xl80" xfId="54"/>
    <cellStyle name="xl81" xfId="187"/>
    <cellStyle name="xl82" xfId="57"/>
    <cellStyle name="xl83" xfId="7"/>
    <cellStyle name="xl84" xfId="17"/>
    <cellStyle name="xl85" xfId="24"/>
    <cellStyle name="xl86" xfId="18"/>
    <cellStyle name="xl87" xfId="59"/>
    <cellStyle name="xl88" xfId="63"/>
    <cellStyle name="xl89" xfId="67"/>
    <cellStyle name="xl90" xfId="78"/>
    <cellStyle name="xl91" xfId="80"/>
    <cellStyle name="xl92" xfId="74"/>
    <cellStyle name="xl93" xfId="60"/>
    <cellStyle name="xl94" xfId="72"/>
    <cellStyle name="xl95" xfId="79"/>
    <cellStyle name="xl96" xfId="81"/>
    <cellStyle name="xl97" xfId="188"/>
    <cellStyle name="xl98" xfId="75"/>
    <cellStyle name="xl99" xfId="8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93"/>
  <sheetViews>
    <sheetView tabSelected="1" topLeftCell="A83" zoomScaleNormal="100" workbookViewId="0">
      <selection activeCell="H10" sqref="H10"/>
    </sheetView>
  </sheetViews>
  <sheetFormatPr defaultRowHeight="15" x14ac:dyDescent="0.25"/>
  <cols>
    <col min="1" max="1" width="46.5703125" style="1" customWidth="1"/>
    <col min="2" max="2" width="7.42578125" style="1" customWidth="1"/>
    <col min="3" max="3" width="21.85546875" style="1" customWidth="1"/>
    <col min="4" max="4" width="15.42578125" style="1" customWidth="1"/>
    <col min="5" max="5" width="13.42578125" style="1" customWidth="1"/>
    <col min="6" max="6" width="10.28515625" style="1" customWidth="1"/>
    <col min="7" max="7" width="9.7109375" style="1" customWidth="1"/>
    <col min="8" max="16384" width="9.140625" style="1"/>
  </cols>
  <sheetData>
    <row r="3" spans="1:14" ht="39" customHeight="1" x14ac:dyDescent="0.25">
      <c r="A3" s="35" t="s">
        <v>133</v>
      </c>
      <c r="B3" s="36"/>
      <c r="C3" s="36"/>
      <c r="D3" s="36"/>
      <c r="E3" s="36"/>
      <c r="F3" s="36"/>
      <c r="G3" s="6"/>
      <c r="H3" s="6"/>
      <c r="I3" s="6"/>
      <c r="J3" s="6"/>
      <c r="K3" s="6"/>
      <c r="L3" s="6"/>
      <c r="M3" s="6"/>
      <c r="N3" s="6"/>
    </row>
    <row r="5" spans="1:14" x14ac:dyDescent="0.25">
      <c r="D5" s="7"/>
    </row>
    <row r="6" spans="1:14" ht="12.95" customHeight="1" x14ac:dyDescent="0.25">
      <c r="A6" s="5"/>
      <c r="B6" s="5"/>
      <c r="C6" s="5"/>
      <c r="D6" s="5"/>
      <c r="E6" s="37" t="s">
        <v>5</v>
      </c>
      <c r="F6" s="38"/>
      <c r="G6" s="2"/>
    </row>
    <row r="7" spans="1:14" ht="33.75" hidden="1" customHeight="1" x14ac:dyDescent="0.25">
      <c r="A7" s="3"/>
      <c r="B7" s="3"/>
      <c r="C7" s="3"/>
      <c r="D7" s="4"/>
      <c r="E7" s="4"/>
      <c r="F7" s="4"/>
      <c r="G7" s="2" t="s">
        <v>4</v>
      </c>
    </row>
    <row r="9" spans="1:14" ht="15" customHeight="1" x14ac:dyDescent="0.25">
      <c r="A9" s="31" t="s">
        <v>129</v>
      </c>
      <c r="B9" s="31" t="s">
        <v>130</v>
      </c>
      <c r="C9" s="33" t="s">
        <v>131</v>
      </c>
      <c r="D9" s="22"/>
      <c r="E9" s="26"/>
      <c r="F9" s="24"/>
    </row>
    <row r="10" spans="1:14" ht="36" customHeight="1" x14ac:dyDescent="0.25">
      <c r="A10" s="32"/>
      <c r="B10" s="32"/>
      <c r="C10" s="34"/>
      <c r="D10" s="23" t="s">
        <v>134</v>
      </c>
      <c r="E10" s="23" t="s">
        <v>136</v>
      </c>
      <c r="F10" s="25" t="s">
        <v>135</v>
      </c>
    </row>
    <row r="11" spans="1:14" x14ac:dyDescent="0.25">
      <c r="A11" s="8" t="s">
        <v>0</v>
      </c>
      <c r="B11" s="8" t="s">
        <v>1</v>
      </c>
      <c r="C11" s="8" t="s">
        <v>2</v>
      </c>
      <c r="D11" s="21" t="s">
        <v>6</v>
      </c>
      <c r="E11" s="21" t="s">
        <v>7</v>
      </c>
      <c r="F11" s="21" t="s">
        <v>132</v>
      </c>
    </row>
    <row r="12" spans="1:14" x14ac:dyDescent="0.25">
      <c r="A12" s="9" t="s">
        <v>8</v>
      </c>
      <c r="B12" s="10" t="s">
        <v>3</v>
      </c>
      <c r="C12" s="11" t="s">
        <v>9</v>
      </c>
      <c r="D12" s="27">
        <v>23221732.48</v>
      </c>
      <c r="E12" s="27">
        <v>5657108.9299999997</v>
      </c>
      <c r="F12" s="20">
        <f>E12/D12*100</f>
        <v>24.361269921924446</v>
      </c>
    </row>
    <row r="13" spans="1:14" ht="15.75" x14ac:dyDescent="0.25">
      <c r="A13" s="12" t="s">
        <v>10</v>
      </c>
      <c r="B13" s="13"/>
      <c r="C13" s="14"/>
      <c r="D13" s="28"/>
      <c r="E13" s="28"/>
      <c r="F13" s="15"/>
    </row>
    <row r="14" spans="1:14" x14ac:dyDescent="0.25">
      <c r="A14" s="16" t="s">
        <v>11</v>
      </c>
      <c r="B14" s="17" t="s">
        <v>3</v>
      </c>
      <c r="C14" s="18" t="s">
        <v>12</v>
      </c>
      <c r="D14" s="29">
        <v>13560483.48</v>
      </c>
      <c r="E14" s="29">
        <v>3242842.68</v>
      </c>
      <c r="F14" s="20">
        <f>E14/D14*100</f>
        <v>23.913916379034593</v>
      </c>
    </row>
    <row r="15" spans="1:14" x14ac:dyDescent="0.25">
      <c r="A15" s="16" t="s">
        <v>13</v>
      </c>
      <c r="B15" s="17" t="s">
        <v>3</v>
      </c>
      <c r="C15" s="18" t="s">
        <v>14</v>
      </c>
      <c r="D15" s="29">
        <v>10605000</v>
      </c>
      <c r="E15" s="29">
        <v>2649237.9900000002</v>
      </c>
      <c r="F15" s="20">
        <f t="shared" ref="F15:F93" si="0">E15/D15*100</f>
        <v>24.981027722772279</v>
      </c>
    </row>
    <row r="16" spans="1:14" x14ac:dyDescent="0.25">
      <c r="A16" s="16" t="s">
        <v>15</v>
      </c>
      <c r="B16" s="17" t="s">
        <v>3</v>
      </c>
      <c r="C16" s="18" t="s">
        <v>16</v>
      </c>
      <c r="D16" s="29">
        <v>10605000</v>
      </c>
      <c r="E16" s="29">
        <v>2649237.9900000002</v>
      </c>
      <c r="F16" s="20">
        <f t="shared" si="0"/>
        <v>24.981027722772279</v>
      </c>
    </row>
    <row r="17" spans="1:6" ht="77.25" x14ac:dyDescent="0.25">
      <c r="A17" s="16" t="s">
        <v>17</v>
      </c>
      <c r="B17" s="17" t="s">
        <v>3</v>
      </c>
      <c r="C17" s="18" t="s">
        <v>18</v>
      </c>
      <c r="D17" s="29">
        <v>10575000</v>
      </c>
      <c r="E17" s="29">
        <v>2646660.39</v>
      </c>
      <c r="F17" s="20">
        <f t="shared" si="0"/>
        <v>25.027521418439719</v>
      </c>
    </row>
    <row r="18" spans="1:6" ht="77.25" x14ac:dyDescent="0.25">
      <c r="A18" s="16" t="s">
        <v>17</v>
      </c>
      <c r="B18" s="41" t="s">
        <v>3</v>
      </c>
      <c r="C18" s="18" t="s">
        <v>137</v>
      </c>
      <c r="D18" s="29">
        <v>10575000</v>
      </c>
      <c r="E18" s="29">
        <v>2646660.39</v>
      </c>
      <c r="F18" s="20">
        <f t="shared" si="0"/>
        <v>25.027521418439719</v>
      </c>
    </row>
    <row r="19" spans="1:6" ht="51.75" x14ac:dyDescent="0.25">
      <c r="A19" s="16" t="s">
        <v>19</v>
      </c>
      <c r="B19" s="17" t="s">
        <v>3</v>
      </c>
      <c r="C19" s="18" t="s">
        <v>20</v>
      </c>
      <c r="D19" s="29">
        <v>30000</v>
      </c>
      <c r="E19" s="29">
        <v>2577.6</v>
      </c>
      <c r="F19" s="20">
        <f t="shared" si="0"/>
        <v>8.5919999999999987</v>
      </c>
    </row>
    <row r="20" spans="1:6" ht="51.75" x14ac:dyDescent="0.25">
      <c r="A20" s="16" t="s">
        <v>19</v>
      </c>
      <c r="B20" s="17" t="s">
        <v>3</v>
      </c>
      <c r="C20" s="18" t="s">
        <v>138</v>
      </c>
      <c r="D20" s="29">
        <v>30000</v>
      </c>
      <c r="E20" s="29">
        <v>2577.6</v>
      </c>
      <c r="F20" s="20">
        <f t="shared" ref="F20" si="1">E20/D20*100</f>
        <v>8.5919999999999987</v>
      </c>
    </row>
    <row r="21" spans="1:6" ht="39" x14ac:dyDescent="0.25">
      <c r="A21" s="16" t="s">
        <v>21</v>
      </c>
      <c r="B21" s="17" t="s">
        <v>3</v>
      </c>
      <c r="C21" s="18" t="s">
        <v>22</v>
      </c>
      <c r="D21" s="29">
        <v>735476.48</v>
      </c>
      <c r="E21" s="29">
        <v>198585</v>
      </c>
      <c r="F21" s="20">
        <f t="shared" si="0"/>
        <v>27.000863440255767</v>
      </c>
    </row>
    <row r="22" spans="1:6" ht="39" x14ac:dyDescent="0.25">
      <c r="A22" s="39" t="s">
        <v>23</v>
      </c>
      <c r="B22" s="17" t="s">
        <v>3</v>
      </c>
      <c r="C22" s="18" t="s">
        <v>24</v>
      </c>
      <c r="D22" s="29">
        <v>735476.48</v>
      </c>
      <c r="E22" s="29">
        <v>198585</v>
      </c>
      <c r="F22" s="20">
        <f t="shared" si="0"/>
        <v>27.000863440255767</v>
      </c>
    </row>
    <row r="23" spans="1:6" ht="39" x14ac:dyDescent="0.25">
      <c r="A23" s="39" t="s">
        <v>139</v>
      </c>
      <c r="B23" s="17">
        <v>10</v>
      </c>
      <c r="C23" s="40" t="s">
        <v>140</v>
      </c>
      <c r="D23" s="29">
        <v>735476.48</v>
      </c>
      <c r="E23" s="29">
        <v>198585</v>
      </c>
      <c r="F23" s="20">
        <f t="shared" si="0"/>
        <v>27.000863440255767</v>
      </c>
    </row>
    <row r="24" spans="1:6" ht="77.25" x14ac:dyDescent="0.25">
      <c r="A24" s="16" t="s">
        <v>25</v>
      </c>
      <c r="B24" s="17" t="s">
        <v>3</v>
      </c>
      <c r="C24" s="18" t="s">
        <v>26</v>
      </c>
      <c r="D24" s="29">
        <v>266702.98</v>
      </c>
      <c r="E24" s="29">
        <v>87236.96</v>
      </c>
      <c r="F24" s="20">
        <f t="shared" si="0"/>
        <v>32.709405796665642</v>
      </c>
    </row>
    <row r="25" spans="1:6" ht="128.25" x14ac:dyDescent="0.25">
      <c r="A25" s="16" t="s">
        <v>27</v>
      </c>
      <c r="B25" s="17" t="s">
        <v>3</v>
      </c>
      <c r="C25" s="18" t="s">
        <v>28</v>
      </c>
      <c r="D25" s="29">
        <v>266702.98</v>
      </c>
      <c r="E25" s="29">
        <v>87236.96</v>
      </c>
      <c r="F25" s="20">
        <f t="shared" si="0"/>
        <v>32.709405796665642</v>
      </c>
    </row>
    <row r="26" spans="1:6" ht="128.25" x14ac:dyDescent="0.25">
      <c r="A26" s="16" t="s">
        <v>27</v>
      </c>
      <c r="B26" s="41" t="s">
        <v>3</v>
      </c>
      <c r="C26" s="40" t="s">
        <v>141</v>
      </c>
      <c r="D26" s="29">
        <v>266702.98</v>
      </c>
      <c r="E26" s="29">
        <v>87236.96</v>
      </c>
      <c r="F26" s="20">
        <f t="shared" si="0"/>
        <v>32.709405796665642</v>
      </c>
    </row>
    <row r="27" spans="1:6" ht="90" x14ac:dyDescent="0.25">
      <c r="A27" s="16" t="s">
        <v>29</v>
      </c>
      <c r="B27" s="17" t="s">
        <v>3</v>
      </c>
      <c r="C27" s="18" t="s">
        <v>30</v>
      </c>
      <c r="D27" s="29">
        <v>1868.68</v>
      </c>
      <c r="E27" s="29">
        <v>609.54999999999995</v>
      </c>
      <c r="F27" s="20">
        <f t="shared" si="0"/>
        <v>32.619282060063789</v>
      </c>
    </row>
    <row r="28" spans="1:6" ht="141" x14ac:dyDescent="0.25">
      <c r="A28" s="16" t="s">
        <v>31</v>
      </c>
      <c r="B28" s="17" t="s">
        <v>3</v>
      </c>
      <c r="C28" s="18" t="s">
        <v>32</v>
      </c>
      <c r="D28" s="29">
        <v>1868.68</v>
      </c>
      <c r="E28" s="29">
        <v>609.54999999999995</v>
      </c>
      <c r="F28" s="20">
        <f t="shared" si="0"/>
        <v>32.619282060063789</v>
      </c>
    </row>
    <row r="29" spans="1:6" ht="141" x14ac:dyDescent="0.25">
      <c r="A29" s="16" t="s">
        <v>31</v>
      </c>
      <c r="B29" s="41" t="s">
        <v>3</v>
      </c>
      <c r="C29" s="40" t="s">
        <v>142</v>
      </c>
      <c r="D29" s="29">
        <v>1868.68</v>
      </c>
      <c r="E29" s="29">
        <v>609.54999999999995</v>
      </c>
      <c r="F29" s="20">
        <f t="shared" si="0"/>
        <v>32.619282060063789</v>
      </c>
    </row>
    <row r="30" spans="1:6" ht="77.25" x14ac:dyDescent="0.25">
      <c r="A30" s="16" t="s">
        <v>33</v>
      </c>
      <c r="B30" s="17" t="s">
        <v>3</v>
      </c>
      <c r="C30" s="18" t="s">
        <v>34</v>
      </c>
      <c r="D30" s="29">
        <v>516498.79</v>
      </c>
      <c r="E30" s="29">
        <v>127907.39</v>
      </c>
      <c r="F30" s="20">
        <f t="shared" si="0"/>
        <v>24.764315517563944</v>
      </c>
    </row>
    <row r="31" spans="1:6" ht="128.25" x14ac:dyDescent="0.25">
      <c r="A31" s="16" t="s">
        <v>35</v>
      </c>
      <c r="B31" s="17" t="s">
        <v>3</v>
      </c>
      <c r="C31" s="18" t="s">
        <v>36</v>
      </c>
      <c r="D31" s="29">
        <v>516498.79</v>
      </c>
      <c r="E31" s="29">
        <v>127907.39</v>
      </c>
      <c r="F31" s="20">
        <f t="shared" si="0"/>
        <v>24.764315517563944</v>
      </c>
    </row>
    <row r="32" spans="1:6" ht="128.25" x14ac:dyDescent="0.25">
      <c r="A32" s="16" t="s">
        <v>35</v>
      </c>
      <c r="B32" s="41" t="s">
        <v>3</v>
      </c>
      <c r="C32" s="40" t="s">
        <v>143</v>
      </c>
      <c r="D32" s="29">
        <v>516498.79</v>
      </c>
      <c r="E32" s="29">
        <v>127907.39</v>
      </c>
      <c r="F32" s="20">
        <f t="shared" si="0"/>
        <v>24.764315517563944</v>
      </c>
    </row>
    <row r="33" spans="1:6" ht="77.25" x14ac:dyDescent="0.25">
      <c r="A33" s="16" t="s">
        <v>37</v>
      </c>
      <c r="B33" s="17" t="s">
        <v>3</v>
      </c>
      <c r="C33" s="18" t="s">
        <v>38</v>
      </c>
      <c r="D33" s="29">
        <v>-49593.97</v>
      </c>
      <c r="E33" s="29">
        <v>-17168.900000000001</v>
      </c>
      <c r="F33" s="20">
        <f t="shared" si="0"/>
        <v>34.618926454163685</v>
      </c>
    </row>
    <row r="34" spans="1:6" ht="128.25" x14ac:dyDescent="0.25">
      <c r="A34" s="16" t="s">
        <v>39</v>
      </c>
      <c r="B34" s="17" t="s">
        <v>3</v>
      </c>
      <c r="C34" s="18" t="s">
        <v>40</v>
      </c>
      <c r="D34" s="29">
        <v>-49593.97</v>
      </c>
      <c r="E34" s="29">
        <v>-17168.900000000001</v>
      </c>
      <c r="F34" s="20">
        <f t="shared" si="0"/>
        <v>34.618926454163685</v>
      </c>
    </row>
    <row r="35" spans="1:6" ht="128.25" x14ac:dyDescent="0.25">
      <c r="A35" s="16" t="s">
        <v>39</v>
      </c>
      <c r="B35" s="41" t="s">
        <v>3</v>
      </c>
      <c r="C35" s="40" t="s">
        <v>144</v>
      </c>
      <c r="D35" s="29">
        <v>-49593.97</v>
      </c>
      <c r="E35" s="29">
        <v>-17168.900000000001</v>
      </c>
      <c r="F35" s="20">
        <f t="shared" si="0"/>
        <v>34.618926454163685</v>
      </c>
    </row>
    <row r="36" spans="1:6" x14ac:dyDescent="0.25">
      <c r="A36" s="16" t="s">
        <v>41</v>
      </c>
      <c r="B36" s="17" t="s">
        <v>3</v>
      </c>
      <c r="C36" s="18" t="s">
        <v>42</v>
      </c>
      <c r="D36" s="29">
        <v>1310000</v>
      </c>
      <c r="E36" s="29">
        <v>164476.68</v>
      </c>
      <c r="F36" s="20">
        <f t="shared" si="0"/>
        <v>12.55547175572519</v>
      </c>
    </row>
    <row r="37" spans="1:6" x14ac:dyDescent="0.25">
      <c r="A37" s="16" t="s">
        <v>43</v>
      </c>
      <c r="B37" s="17" t="s">
        <v>3</v>
      </c>
      <c r="C37" s="18" t="s">
        <v>44</v>
      </c>
      <c r="D37" s="29">
        <v>310000</v>
      </c>
      <c r="E37" s="29">
        <v>4764.95</v>
      </c>
      <c r="F37" s="20">
        <f t="shared" si="0"/>
        <v>1.5370806451612902</v>
      </c>
    </row>
    <row r="38" spans="1:6" ht="51.75" x14ac:dyDescent="0.25">
      <c r="A38" s="39" t="s">
        <v>45</v>
      </c>
      <c r="B38" s="17" t="s">
        <v>3</v>
      </c>
      <c r="C38" s="40" t="s">
        <v>46</v>
      </c>
      <c r="D38" s="29">
        <v>310000</v>
      </c>
      <c r="E38" s="29">
        <v>4764.95</v>
      </c>
      <c r="F38" s="20">
        <f t="shared" si="0"/>
        <v>1.5370806451612902</v>
      </c>
    </row>
    <row r="39" spans="1:6" ht="51.75" x14ac:dyDescent="0.25">
      <c r="A39" s="39" t="s">
        <v>145</v>
      </c>
      <c r="B39" s="41" t="s">
        <v>3</v>
      </c>
      <c r="C39" s="40" t="s">
        <v>146</v>
      </c>
      <c r="D39" s="29">
        <v>310000</v>
      </c>
      <c r="E39" s="29">
        <v>4764.95</v>
      </c>
      <c r="F39" s="20">
        <f t="shared" si="0"/>
        <v>1.5370806451612902</v>
      </c>
    </row>
    <row r="40" spans="1:6" x14ac:dyDescent="0.25">
      <c r="A40" s="16" t="s">
        <v>47</v>
      </c>
      <c r="B40" s="17" t="s">
        <v>3</v>
      </c>
      <c r="C40" s="18" t="s">
        <v>48</v>
      </c>
      <c r="D40" s="29">
        <v>1000000</v>
      </c>
      <c r="E40" s="29">
        <v>159711.73000000001</v>
      </c>
      <c r="F40" s="20">
        <f t="shared" si="0"/>
        <v>15.971173000000002</v>
      </c>
    </row>
    <row r="41" spans="1:6" x14ac:dyDescent="0.25">
      <c r="A41" s="16" t="s">
        <v>49</v>
      </c>
      <c r="B41" s="17" t="s">
        <v>3</v>
      </c>
      <c r="C41" s="18" t="s">
        <v>50</v>
      </c>
      <c r="D41" s="29">
        <v>650000</v>
      </c>
      <c r="E41" s="29">
        <v>153865.38</v>
      </c>
      <c r="F41" s="20">
        <f t="shared" si="0"/>
        <v>23.671596923076923</v>
      </c>
    </row>
    <row r="42" spans="1:6" ht="39" x14ac:dyDescent="0.25">
      <c r="A42" s="16" t="s">
        <v>51</v>
      </c>
      <c r="B42" s="17" t="s">
        <v>3</v>
      </c>
      <c r="C42" s="18" t="s">
        <v>52</v>
      </c>
      <c r="D42" s="29">
        <v>650000</v>
      </c>
      <c r="E42" s="29">
        <v>153865.38</v>
      </c>
      <c r="F42" s="20">
        <f t="shared" si="0"/>
        <v>23.671596923076923</v>
      </c>
    </row>
    <row r="43" spans="1:6" ht="39" x14ac:dyDescent="0.25">
      <c r="A43" s="16" t="s">
        <v>51</v>
      </c>
      <c r="B43" s="17" t="s">
        <v>3</v>
      </c>
      <c r="C43" s="40" t="s">
        <v>147</v>
      </c>
      <c r="D43" s="29">
        <v>650000</v>
      </c>
      <c r="E43" s="29">
        <v>153865.38</v>
      </c>
      <c r="F43" s="20">
        <f t="shared" ref="F43" si="2">E43/D43*100</f>
        <v>23.671596923076923</v>
      </c>
    </row>
    <row r="44" spans="1:6" x14ac:dyDescent="0.25">
      <c r="A44" s="16" t="s">
        <v>53</v>
      </c>
      <c r="B44" s="17" t="s">
        <v>3</v>
      </c>
      <c r="C44" s="18" t="s">
        <v>54</v>
      </c>
      <c r="D44" s="29">
        <v>350000</v>
      </c>
      <c r="E44" s="29">
        <v>5846.35</v>
      </c>
      <c r="F44" s="20">
        <f t="shared" si="0"/>
        <v>1.6703857142857146</v>
      </c>
    </row>
    <row r="45" spans="1:6" ht="51.75" x14ac:dyDescent="0.25">
      <c r="A45" s="16" t="s">
        <v>55</v>
      </c>
      <c r="B45" s="17" t="s">
        <v>3</v>
      </c>
      <c r="C45" s="18" t="s">
        <v>56</v>
      </c>
      <c r="D45" s="29">
        <v>350000</v>
      </c>
      <c r="E45" s="29">
        <v>5846.35</v>
      </c>
      <c r="F45" s="20">
        <f t="shared" si="0"/>
        <v>1.6703857142857146</v>
      </c>
    </row>
    <row r="46" spans="1:6" ht="51.75" x14ac:dyDescent="0.25">
      <c r="A46" s="16" t="s">
        <v>55</v>
      </c>
      <c r="B46" s="17" t="s">
        <v>3</v>
      </c>
      <c r="C46" s="40" t="s">
        <v>148</v>
      </c>
      <c r="D46" s="29">
        <v>350000</v>
      </c>
      <c r="E46" s="29">
        <v>5846.35</v>
      </c>
      <c r="F46" s="20">
        <f t="shared" ref="F46" si="3">E46/D46*100</f>
        <v>1.6703857142857146</v>
      </c>
    </row>
    <row r="47" spans="1:6" ht="51.75" x14ac:dyDescent="0.25">
      <c r="A47" s="16" t="s">
        <v>57</v>
      </c>
      <c r="B47" s="17" t="s">
        <v>3</v>
      </c>
      <c r="C47" s="18" t="s">
        <v>58</v>
      </c>
      <c r="D47" s="29">
        <v>100000</v>
      </c>
      <c r="E47" s="29">
        <v>20196.41</v>
      </c>
      <c r="F47" s="20">
        <f t="shared" si="0"/>
        <v>20.19641</v>
      </c>
    </row>
    <row r="48" spans="1:6" ht="102.75" x14ac:dyDescent="0.25">
      <c r="A48" s="16" t="s">
        <v>59</v>
      </c>
      <c r="B48" s="17" t="s">
        <v>3</v>
      </c>
      <c r="C48" s="18" t="s">
        <v>60</v>
      </c>
      <c r="D48" s="29">
        <v>100000</v>
      </c>
      <c r="E48" s="29">
        <v>20196.41</v>
      </c>
      <c r="F48" s="20">
        <f t="shared" si="0"/>
        <v>20.19641</v>
      </c>
    </row>
    <row r="49" spans="1:6" ht="77.25" x14ac:dyDescent="0.25">
      <c r="A49" s="16" t="s">
        <v>61</v>
      </c>
      <c r="B49" s="17" t="s">
        <v>3</v>
      </c>
      <c r="C49" s="18" t="s">
        <v>62</v>
      </c>
      <c r="D49" s="29">
        <v>100000</v>
      </c>
      <c r="E49" s="29">
        <v>20196.41</v>
      </c>
      <c r="F49" s="20">
        <f t="shared" si="0"/>
        <v>20.19641</v>
      </c>
    </row>
    <row r="50" spans="1:6" ht="90" x14ac:dyDescent="0.25">
      <c r="A50" s="16" t="s">
        <v>63</v>
      </c>
      <c r="B50" s="17" t="s">
        <v>3</v>
      </c>
      <c r="C50" s="18" t="s">
        <v>64</v>
      </c>
      <c r="D50" s="29">
        <v>100000</v>
      </c>
      <c r="E50" s="29">
        <v>20196.41</v>
      </c>
      <c r="F50" s="20">
        <f t="shared" ref="F50" si="4">E50/D50*100</f>
        <v>20.19641</v>
      </c>
    </row>
    <row r="51" spans="1:6" ht="90" x14ac:dyDescent="0.25">
      <c r="A51" s="16" t="s">
        <v>63</v>
      </c>
      <c r="B51" s="17" t="s">
        <v>3</v>
      </c>
      <c r="C51" s="40" t="s">
        <v>149</v>
      </c>
      <c r="D51" s="29">
        <v>100000</v>
      </c>
      <c r="E51" s="29">
        <v>20196.41</v>
      </c>
      <c r="F51" s="20">
        <f t="shared" si="0"/>
        <v>20.19641</v>
      </c>
    </row>
    <row r="52" spans="1:6" ht="26.25" x14ac:dyDescent="0.25">
      <c r="A52" s="16" t="s">
        <v>65</v>
      </c>
      <c r="B52" s="17" t="s">
        <v>3</v>
      </c>
      <c r="C52" s="18" t="s">
        <v>66</v>
      </c>
      <c r="D52" s="29">
        <v>540007</v>
      </c>
      <c r="E52" s="29">
        <v>85505</v>
      </c>
      <c r="F52" s="20">
        <f t="shared" si="0"/>
        <v>15.834054003003665</v>
      </c>
    </row>
    <row r="53" spans="1:6" x14ac:dyDescent="0.25">
      <c r="A53" s="16" t="s">
        <v>67</v>
      </c>
      <c r="B53" s="17" t="s">
        <v>3</v>
      </c>
      <c r="C53" s="18" t="s">
        <v>68</v>
      </c>
      <c r="D53" s="29">
        <v>540007</v>
      </c>
      <c r="E53" s="29">
        <v>85505</v>
      </c>
      <c r="F53" s="20">
        <f t="shared" si="0"/>
        <v>15.834054003003665</v>
      </c>
    </row>
    <row r="54" spans="1:6" ht="26.25" x14ac:dyDescent="0.25">
      <c r="A54" s="16" t="s">
        <v>69</v>
      </c>
      <c r="B54" s="17" t="s">
        <v>3</v>
      </c>
      <c r="C54" s="18" t="s">
        <v>70</v>
      </c>
      <c r="D54" s="29">
        <v>540007</v>
      </c>
      <c r="E54" s="29">
        <v>85505</v>
      </c>
      <c r="F54" s="20">
        <f t="shared" si="0"/>
        <v>15.834054003003665</v>
      </c>
    </row>
    <row r="55" spans="1:6" ht="39" x14ac:dyDescent="0.25">
      <c r="A55" s="16" t="s">
        <v>71</v>
      </c>
      <c r="B55" s="17" t="s">
        <v>3</v>
      </c>
      <c r="C55" s="18" t="s">
        <v>72</v>
      </c>
      <c r="D55" s="29">
        <v>540007</v>
      </c>
      <c r="E55" s="29">
        <v>85505</v>
      </c>
      <c r="F55" s="20">
        <f t="shared" si="0"/>
        <v>15.834054003003665</v>
      </c>
    </row>
    <row r="56" spans="1:6" ht="51.75" x14ac:dyDescent="0.25">
      <c r="A56" s="39" t="s">
        <v>152</v>
      </c>
      <c r="B56" s="17" t="s">
        <v>3</v>
      </c>
      <c r="C56" s="40" t="s">
        <v>151</v>
      </c>
      <c r="D56" s="29">
        <v>393900</v>
      </c>
      <c r="E56" s="29">
        <v>20000</v>
      </c>
      <c r="F56" s="20">
        <f t="shared" ref="F56:F57" si="5">E56/D56*100</f>
        <v>5.0774308200050768</v>
      </c>
    </row>
    <row r="57" spans="1:6" ht="64.5" x14ac:dyDescent="0.25">
      <c r="A57" s="39" t="s">
        <v>153</v>
      </c>
      <c r="B57" s="17" t="s">
        <v>3</v>
      </c>
      <c r="C57" s="40" t="s">
        <v>150</v>
      </c>
      <c r="D57" s="29">
        <v>146107</v>
      </c>
      <c r="E57" s="29">
        <v>65505</v>
      </c>
      <c r="F57" s="20">
        <f t="shared" si="5"/>
        <v>44.833580868815318</v>
      </c>
    </row>
    <row r="58" spans="1:6" ht="26.25" x14ac:dyDescent="0.25">
      <c r="A58" s="16" t="s">
        <v>73</v>
      </c>
      <c r="B58" s="17" t="s">
        <v>3</v>
      </c>
      <c r="C58" s="18" t="s">
        <v>74</v>
      </c>
      <c r="D58" s="29">
        <v>120000</v>
      </c>
      <c r="E58" s="29">
        <v>124841.60000000001</v>
      </c>
      <c r="F58" s="20">
        <f t="shared" si="0"/>
        <v>104.03466666666668</v>
      </c>
    </row>
    <row r="59" spans="1:6" ht="90" x14ac:dyDescent="0.25">
      <c r="A59" s="16" t="s">
        <v>75</v>
      </c>
      <c r="B59" s="17" t="s">
        <v>3</v>
      </c>
      <c r="C59" s="18" t="s">
        <v>76</v>
      </c>
      <c r="D59" s="29">
        <v>50000</v>
      </c>
      <c r="E59" s="29" t="s">
        <v>77</v>
      </c>
      <c r="F59" s="20"/>
    </row>
    <row r="60" spans="1:6" ht="102.75" x14ac:dyDescent="0.25">
      <c r="A60" s="16" t="s">
        <v>78</v>
      </c>
      <c r="B60" s="17" t="s">
        <v>3</v>
      </c>
      <c r="C60" s="18" t="s">
        <v>79</v>
      </c>
      <c r="D60" s="29">
        <v>50000</v>
      </c>
      <c r="E60" s="29" t="s">
        <v>77</v>
      </c>
      <c r="F60" s="20"/>
    </row>
    <row r="61" spans="1:6" ht="102.75" x14ac:dyDescent="0.25">
      <c r="A61" s="16" t="s">
        <v>80</v>
      </c>
      <c r="B61" s="17" t="s">
        <v>3</v>
      </c>
      <c r="C61" s="18" t="s">
        <v>81</v>
      </c>
      <c r="D61" s="29">
        <v>50000</v>
      </c>
      <c r="E61" s="29" t="s">
        <v>77</v>
      </c>
      <c r="F61" s="20"/>
    </row>
    <row r="62" spans="1:6" ht="102.75" x14ac:dyDescent="0.25">
      <c r="A62" s="16" t="s">
        <v>80</v>
      </c>
      <c r="B62" s="17" t="s">
        <v>3</v>
      </c>
      <c r="C62" s="40" t="s">
        <v>154</v>
      </c>
      <c r="D62" s="29">
        <v>50000</v>
      </c>
      <c r="E62" s="29" t="s">
        <v>77</v>
      </c>
      <c r="F62" s="20"/>
    </row>
    <row r="63" spans="1:6" ht="39" x14ac:dyDescent="0.25">
      <c r="A63" s="16" t="s">
        <v>82</v>
      </c>
      <c r="B63" s="17" t="s">
        <v>3</v>
      </c>
      <c r="C63" s="18" t="s">
        <v>83</v>
      </c>
      <c r="D63" s="29">
        <v>70000</v>
      </c>
      <c r="E63" s="29">
        <v>124841.60000000001</v>
      </c>
      <c r="F63" s="20">
        <f t="shared" si="0"/>
        <v>178.34514285714286</v>
      </c>
    </row>
    <row r="64" spans="1:6" ht="39" x14ac:dyDescent="0.25">
      <c r="A64" s="16" t="s">
        <v>84</v>
      </c>
      <c r="B64" s="17" t="s">
        <v>3</v>
      </c>
      <c r="C64" s="18" t="s">
        <v>85</v>
      </c>
      <c r="D64" s="29">
        <v>70000</v>
      </c>
      <c r="E64" s="29">
        <v>124841.60000000001</v>
      </c>
      <c r="F64" s="20">
        <f t="shared" si="0"/>
        <v>178.34514285714286</v>
      </c>
    </row>
    <row r="65" spans="1:6" ht="51.75" x14ac:dyDescent="0.25">
      <c r="A65" s="16" t="s">
        <v>86</v>
      </c>
      <c r="B65" s="17" t="s">
        <v>3</v>
      </c>
      <c r="C65" s="40" t="s">
        <v>87</v>
      </c>
      <c r="D65" s="29">
        <v>70000</v>
      </c>
      <c r="E65" s="29">
        <v>124841.60000000001</v>
      </c>
      <c r="F65" s="20">
        <f t="shared" si="0"/>
        <v>178.34514285714286</v>
      </c>
    </row>
    <row r="66" spans="1:6" ht="51.75" x14ac:dyDescent="0.25">
      <c r="A66" s="16" t="s">
        <v>86</v>
      </c>
      <c r="B66" s="17" t="s">
        <v>3</v>
      </c>
      <c r="C66" s="40" t="s">
        <v>155</v>
      </c>
      <c r="D66" s="29">
        <v>70000</v>
      </c>
      <c r="E66" s="29">
        <v>124841.60000000001</v>
      </c>
      <c r="F66" s="20">
        <f t="shared" ref="F66" si="6">E66/D66*100</f>
        <v>178.34514285714286</v>
      </c>
    </row>
    <row r="67" spans="1:6" x14ac:dyDescent="0.25">
      <c r="A67" s="16" t="s">
        <v>88</v>
      </c>
      <c r="B67" s="17" t="s">
        <v>3</v>
      </c>
      <c r="C67" s="18" t="s">
        <v>89</v>
      </c>
      <c r="D67" s="29">
        <v>150000</v>
      </c>
      <c r="E67" s="29" t="s">
        <v>77</v>
      </c>
      <c r="F67" s="20"/>
    </row>
    <row r="68" spans="1:6" x14ac:dyDescent="0.25">
      <c r="A68" s="16" t="s">
        <v>90</v>
      </c>
      <c r="B68" s="17" t="s">
        <v>3</v>
      </c>
      <c r="C68" s="18" t="s">
        <v>91</v>
      </c>
      <c r="D68" s="29">
        <v>150000</v>
      </c>
      <c r="E68" s="29" t="s">
        <v>77</v>
      </c>
      <c r="F68" s="20"/>
    </row>
    <row r="69" spans="1:6" ht="26.25" x14ac:dyDescent="0.25">
      <c r="A69" s="16" t="s">
        <v>92</v>
      </c>
      <c r="B69" s="17" t="s">
        <v>3</v>
      </c>
      <c r="C69" s="18" t="s">
        <v>93</v>
      </c>
      <c r="D69" s="29">
        <v>150000</v>
      </c>
      <c r="E69" s="29" t="s">
        <v>77</v>
      </c>
      <c r="F69" s="20"/>
    </row>
    <row r="70" spans="1:6" ht="26.25" x14ac:dyDescent="0.25">
      <c r="A70" s="16" t="s">
        <v>92</v>
      </c>
      <c r="B70" s="17" t="s">
        <v>3</v>
      </c>
      <c r="C70" s="40" t="s">
        <v>156</v>
      </c>
      <c r="D70" s="29">
        <v>150000</v>
      </c>
      <c r="E70" s="29" t="s">
        <v>77</v>
      </c>
      <c r="F70" s="20"/>
    </row>
    <row r="71" spans="1:6" x14ac:dyDescent="0.25">
      <c r="A71" s="16" t="s">
        <v>94</v>
      </c>
      <c r="B71" s="17" t="s">
        <v>3</v>
      </c>
      <c r="C71" s="18" t="s">
        <v>95</v>
      </c>
      <c r="D71" s="29">
        <v>9661249</v>
      </c>
      <c r="E71" s="29">
        <v>2414266.25</v>
      </c>
      <c r="F71" s="20">
        <f t="shared" si="0"/>
        <v>24.989173242507256</v>
      </c>
    </row>
    <row r="72" spans="1:6" ht="39" x14ac:dyDescent="0.25">
      <c r="A72" s="16" t="s">
        <v>96</v>
      </c>
      <c r="B72" s="17" t="s">
        <v>3</v>
      </c>
      <c r="C72" s="18" t="s">
        <v>97</v>
      </c>
      <c r="D72" s="29">
        <v>9662025</v>
      </c>
      <c r="E72" s="29">
        <v>2415042.25</v>
      </c>
      <c r="F72" s="20">
        <f t="shared" si="0"/>
        <v>24.995197694065169</v>
      </c>
    </row>
    <row r="73" spans="1:6" ht="26.25" x14ac:dyDescent="0.25">
      <c r="A73" s="16" t="s">
        <v>98</v>
      </c>
      <c r="B73" s="17" t="s">
        <v>3</v>
      </c>
      <c r="C73" s="18" t="s">
        <v>99</v>
      </c>
      <c r="D73" s="29">
        <v>7042770</v>
      </c>
      <c r="E73" s="29">
        <v>1760691</v>
      </c>
      <c r="F73" s="20">
        <f t="shared" si="0"/>
        <v>24.999978701562029</v>
      </c>
    </row>
    <row r="74" spans="1:6" ht="26.25" x14ac:dyDescent="0.25">
      <c r="A74" s="16" t="s">
        <v>100</v>
      </c>
      <c r="B74" s="17" t="s">
        <v>3</v>
      </c>
      <c r="C74" s="18" t="s">
        <v>101</v>
      </c>
      <c r="D74" s="29">
        <v>6584500</v>
      </c>
      <c r="E74" s="29">
        <v>1646124</v>
      </c>
      <c r="F74" s="20">
        <f t="shared" si="0"/>
        <v>24.999984812817981</v>
      </c>
    </row>
    <row r="75" spans="1:6" ht="26.25" x14ac:dyDescent="0.25">
      <c r="A75" s="16" t="s">
        <v>102</v>
      </c>
      <c r="B75" s="17" t="s">
        <v>3</v>
      </c>
      <c r="C75" s="18" t="s">
        <v>103</v>
      </c>
      <c r="D75" s="29">
        <v>6584500</v>
      </c>
      <c r="E75" s="29">
        <v>1646124</v>
      </c>
      <c r="F75" s="20">
        <f t="shared" si="0"/>
        <v>24.999984812817981</v>
      </c>
    </row>
    <row r="76" spans="1:6" ht="26.25" x14ac:dyDescent="0.25">
      <c r="A76" s="16" t="s">
        <v>102</v>
      </c>
      <c r="B76" s="17" t="s">
        <v>3</v>
      </c>
      <c r="C76" s="40" t="s">
        <v>157</v>
      </c>
      <c r="D76" s="29">
        <v>6584500</v>
      </c>
      <c r="E76" s="29">
        <v>1646124</v>
      </c>
      <c r="F76" s="20">
        <f t="shared" ref="F76" si="7">E76/D76*100</f>
        <v>24.999984812817981</v>
      </c>
    </row>
    <row r="77" spans="1:6" ht="26.25" x14ac:dyDescent="0.25">
      <c r="A77" s="16" t="s">
        <v>104</v>
      </c>
      <c r="B77" s="17" t="s">
        <v>3</v>
      </c>
      <c r="C77" s="18" t="s">
        <v>105</v>
      </c>
      <c r="D77" s="29">
        <v>458270</v>
      </c>
      <c r="E77" s="29">
        <v>114567</v>
      </c>
      <c r="F77" s="20">
        <f t="shared" si="0"/>
        <v>24.999890894014445</v>
      </c>
    </row>
    <row r="78" spans="1:6" ht="39" x14ac:dyDescent="0.25">
      <c r="A78" s="16" t="s">
        <v>106</v>
      </c>
      <c r="B78" s="17" t="s">
        <v>3</v>
      </c>
      <c r="C78" s="18" t="s">
        <v>107</v>
      </c>
      <c r="D78" s="29">
        <v>458270</v>
      </c>
      <c r="E78" s="29">
        <v>114567</v>
      </c>
      <c r="F78" s="20">
        <f t="shared" si="0"/>
        <v>24.999890894014445</v>
      </c>
    </row>
    <row r="79" spans="1:6" ht="39" x14ac:dyDescent="0.25">
      <c r="A79" s="16" t="s">
        <v>106</v>
      </c>
      <c r="B79" s="17" t="s">
        <v>3</v>
      </c>
      <c r="C79" s="40" t="s">
        <v>158</v>
      </c>
      <c r="D79" s="29">
        <v>458270</v>
      </c>
      <c r="E79" s="29">
        <v>114567</v>
      </c>
      <c r="F79" s="20">
        <f t="shared" ref="F79" si="8">E79/D79*100</f>
        <v>24.999890894014445</v>
      </c>
    </row>
    <row r="80" spans="1:6" ht="39" x14ac:dyDescent="0.25">
      <c r="A80" s="16" t="s">
        <v>108</v>
      </c>
      <c r="B80" s="17" t="s">
        <v>3</v>
      </c>
      <c r="C80" s="18" t="s">
        <v>109</v>
      </c>
      <c r="D80" s="29">
        <v>2618485</v>
      </c>
      <c r="E80" s="29">
        <v>654351.25</v>
      </c>
      <c r="F80" s="20">
        <f t="shared" si="0"/>
        <v>24.989688694034911</v>
      </c>
    </row>
    <row r="81" spans="1:6" ht="26.25" x14ac:dyDescent="0.25">
      <c r="A81" s="16" t="s">
        <v>110</v>
      </c>
      <c r="B81" s="17" t="s">
        <v>3</v>
      </c>
      <c r="C81" s="18" t="s">
        <v>111</v>
      </c>
      <c r="D81" s="29">
        <v>1080</v>
      </c>
      <c r="E81" s="29" t="s">
        <v>77</v>
      </c>
      <c r="F81" s="20"/>
    </row>
    <row r="82" spans="1:6" ht="26.25" x14ac:dyDescent="0.25">
      <c r="A82" s="16" t="s">
        <v>112</v>
      </c>
      <c r="B82" s="17" t="s">
        <v>3</v>
      </c>
      <c r="C82" s="18" t="s">
        <v>113</v>
      </c>
      <c r="D82" s="29">
        <v>1080</v>
      </c>
      <c r="E82" s="29" t="s">
        <v>77</v>
      </c>
      <c r="F82" s="20"/>
    </row>
    <row r="83" spans="1:6" ht="26.25" x14ac:dyDescent="0.25">
      <c r="A83" s="16" t="s">
        <v>112</v>
      </c>
      <c r="B83" s="17" t="s">
        <v>3</v>
      </c>
      <c r="C83" s="40" t="s">
        <v>159</v>
      </c>
      <c r="D83" s="29">
        <v>1080</v>
      </c>
      <c r="E83" s="29" t="s">
        <v>77</v>
      </c>
      <c r="F83" s="20"/>
    </row>
    <row r="84" spans="1:6" x14ac:dyDescent="0.25">
      <c r="A84" s="16" t="s">
        <v>114</v>
      </c>
      <c r="B84" s="17" t="s">
        <v>3</v>
      </c>
      <c r="C84" s="18" t="s">
        <v>115</v>
      </c>
      <c r="D84" s="29">
        <v>2617405</v>
      </c>
      <c r="E84" s="29">
        <v>654351.25</v>
      </c>
      <c r="F84" s="20">
        <f t="shared" si="0"/>
        <v>25</v>
      </c>
    </row>
    <row r="85" spans="1:6" ht="26.25" x14ac:dyDescent="0.25">
      <c r="A85" s="16" t="s">
        <v>116</v>
      </c>
      <c r="B85" s="17" t="s">
        <v>3</v>
      </c>
      <c r="C85" s="18" t="s">
        <v>117</v>
      </c>
      <c r="D85" s="29">
        <v>2617405</v>
      </c>
      <c r="E85" s="29">
        <v>654351.25</v>
      </c>
      <c r="F85" s="20">
        <f t="shared" si="0"/>
        <v>25</v>
      </c>
    </row>
    <row r="86" spans="1:6" ht="26.25" x14ac:dyDescent="0.25">
      <c r="A86" s="16" t="s">
        <v>116</v>
      </c>
      <c r="B86" s="17" t="s">
        <v>3</v>
      </c>
      <c r="C86" s="40" t="s">
        <v>160</v>
      </c>
      <c r="D86" s="29">
        <v>2617405</v>
      </c>
      <c r="E86" s="29">
        <v>654351.25</v>
      </c>
      <c r="F86" s="20">
        <f t="shared" ref="F86" si="9">E86/D86*100</f>
        <v>25</v>
      </c>
    </row>
    <row r="87" spans="1:6" ht="26.25" x14ac:dyDescent="0.25">
      <c r="A87" s="16" t="s">
        <v>118</v>
      </c>
      <c r="B87" s="17" t="s">
        <v>3</v>
      </c>
      <c r="C87" s="18" t="s">
        <v>119</v>
      </c>
      <c r="D87" s="29">
        <v>770</v>
      </c>
      <c r="E87" s="29" t="s">
        <v>77</v>
      </c>
      <c r="F87" s="20"/>
    </row>
    <row r="88" spans="1:6" ht="64.5" x14ac:dyDescent="0.25">
      <c r="A88" s="16" t="s">
        <v>120</v>
      </c>
      <c r="B88" s="17" t="s">
        <v>3</v>
      </c>
      <c r="C88" s="18" t="s">
        <v>121</v>
      </c>
      <c r="D88" s="29">
        <v>770</v>
      </c>
      <c r="E88" s="29" t="s">
        <v>77</v>
      </c>
      <c r="F88" s="20"/>
    </row>
    <row r="89" spans="1:6" ht="64.5" x14ac:dyDescent="0.25">
      <c r="A89" s="16" t="s">
        <v>122</v>
      </c>
      <c r="B89" s="17" t="s">
        <v>3</v>
      </c>
      <c r="C89" s="18" t="s">
        <v>123</v>
      </c>
      <c r="D89" s="29">
        <v>770</v>
      </c>
      <c r="E89" s="29" t="s">
        <v>77</v>
      </c>
      <c r="F89" s="20"/>
    </row>
    <row r="90" spans="1:6" ht="64.5" x14ac:dyDescent="0.25">
      <c r="A90" s="16" t="s">
        <v>122</v>
      </c>
      <c r="B90" s="17" t="s">
        <v>3</v>
      </c>
      <c r="C90" s="40" t="s">
        <v>161</v>
      </c>
      <c r="D90" s="29">
        <v>770</v>
      </c>
      <c r="E90" s="29" t="s">
        <v>77</v>
      </c>
      <c r="F90" s="20"/>
    </row>
    <row r="91" spans="1:6" ht="51.75" x14ac:dyDescent="0.25">
      <c r="A91" s="16" t="s">
        <v>124</v>
      </c>
      <c r="B91" s="17" t="s">
        <v>3</v>
      </c>
      <c r="C91" s="18" t="s">
        <v>125</v>
      </c>
      <c r="D91" s="29">
        <v>-776</v>
      </c>
      <c r="E91" s="29">
        <v>-776</v>
      </c>
      <c r="F91" s="20">
        <f t="shared" si="0"/>
        <v>100</v>
      </c>
    </row>
    <row r="92" spans="1:6" ht="51.75" x14ac:dyDescent="0.25">
      <c r="A92" s="16" t="s">
        <v>126</v>
      </c>
      <c r="B92" s="17" t="s">
        <v>3</v>
      </c>
      <c r="C92" s="18" t="s">
        <v>127</v>
      </c>
      <c r="D92" s="29">
        <v>-776</v>
      </c>
      <c r="E92" s="29">
        <v>-776</v>
      </c>
      <c r="F92" s="20">
        <f t="shared" si="0"/>
        <v>100</v>
      </c>
    </row>
    <row r="93" spans="1:6" ht="51.75" x14ac:dyDescent="0.25">
      <c r="A93" s="16" t="s">
        <v>128</v>
      </c>
      <c r="B93" s="19" t="s">
        <v>3</v>
      </c>
      <c r="C93" s="42" t="s">
        <v>162</v>
      </c>
      <c r="D93" s="30">
        <v>-776</v>
      </c>
      <c r="E93" s="30">
        <v>-776</v>
      </c>
      <c r="F93" s="20">
        <f t="shared" si="0"/>
        <v>100</v>
      </c>
    </row>
  </sheetData>
  <mergeCells count="5">
    <mergeCell ref="A9:A10"/>
    <mergeCell ref="B9:B10"/>
    <mergeCell ref="C9:C10"/>
    <mergeCell ref="A3:F3"/>
    <mergeCell ref="E6:F6"/>
  </mergeCells>
  <pageMargins left="0.78749999999999998" right="0.39374999999999999" top="0.59027779999999996" bottom="0.39374999999999999" header="0" footer="0"/>
  <pageSetup paperSize="9" scale="70" fitToWidth="2" fitToHeight="0" orientation="portrait" horizontalDpi="4294967295" verticalDpi="4294967295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0FD78F7C-FC90-4CB4-8E22-F25515D75D8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 по видам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МЫСКОВА</dc:creator>
  <cp:lastModifiedBy>Kozlova</cp:lastModifiedBy>
  <cp:lastPrinted>2018-04-05T08:49:47Z</cp:lastPrinted>
  <dcterms:created xsi:type="dcterms:W3CDTF">2017-04-14T06:12:20Z</dcterms:created>
  <dcterms:modified xsi:type="dcterms:W3CDTF">2019-06-04T11:21:50Z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C:\Users\МЫСКОВА\AppData\Local\Кейсистемс\Свод-СМАРТ\ReportManager\0503317g_20160101__win_5.xlsx</vt:lpwstr>
  </property>
</Properties>
</file>