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Ромашова Л.А\ДОКУМЕНТЫ 2019\Сведения об исполнение бюджета  за  2019г\"/>
    </mc:Choice>
  </mc:AlternateContent>
  <bookViews>
    <workbookView minimized="1" xWindow="0" yWindow="0" windowWidth="25200" windowHeight="11970"/>
  </bookViews>
  <sheets>
    <sheet name="Доходы по видам" sheetId="2" r:id="rId1"/>
  </sheets>
  <definedNames>
    <definedName name="_xlnm.Print_Titles" localSheetId="0">'Доходы по видам'!#REF!</definedName>
  </definedNames>
  <calcPr calcId="152511"/>
</workbook>
</file>

<file path=xl/calcChain.xml><?xml version="1.0" encoding="utf-8"?>
<calcChain xmlns="http://schemas.openxmlformats.org/spreadsheetml/2006/main">
  <c r="F62" i="2" l="1"/>
  <c r="F63" i="2"/>
  <c r="F59" i="2"/>
  <c r="F60" i="2"/>
  <c r="F61" i="2"/>
  <c r="F23" i="2"/>
  <c r="F24" i="2"/>
  <c r="F85" i="2" l="1"/>
  <c r="F86" i="2"/>
  <c r="F87" i="2"/>
  <c r="F88" i="2"/>
  <c r="F89" i="2"/>
  <c r="F90" i="2"/>
  <c r="F91" i="2"/>
  <c r="F92" i="2"/>
  <c r="F93" i="2"/>
  <c r="F98" i="2"/>
  <c r="F99" i="2"/>
  <c r="F100" i="2"/>
  <c r="F72" i="2" l="1"/>
  <c r="F73" i="2"/>
  <c r="F74" i="2"/>
  <c r="F75" i="2"/>
  <c r="F84" i="2" l="1"/>
  <c r="F81" i="2"/>
  <c r="F67" i="2"/>
  <c r="F58" i="2"/>
  <c r="F57" i="2"/>
  <c r="F51" i="2"/>
  <c r="F47" i="2"/>
  <c r="F44" i="2"/>
  <c r="F40" i="2"/>
  <c r="F36" i="2"/>
  <c r="F33" i="2"/>
  <c r="F30" i="2"/>
  <c r="F27" i="2"/>
  <c r="F22" i="2"/>
  <c r="F18" i="2"/>
  <c r="F12" i="2" l="1"/>
  <c r="F15" i="2"/>
  <c r="F16" i="2"/>
  <c r="F17" i="2"/>
  <c r="F21" i="2"/>
  <c r="F25" i="2"/>
  <c r="F26" i="2"/>
  <c r="F28" i="2"/>
  <c r="F29" i="2"/>
  <c r="F31" i="2"/>
  <c r="F32" i="2"/>
  <c r="F34" i="2"/>
  <c r="F35" i="2"/>
  <c r="F37" i="2"/>
  <c r="F38" i="2"/>
  <c r="F39" i="2"/>
  <c r="F41" i="2"/>
  <c r="F42" i="2"/>
  <c r="F43" i="2"/>
  <c r="F45" i="2"/>
  <c r="F46" i="2"/>
  <c r="F48" i="2"/>
  <c r="F49" i="2"/>
  <c r="F50" i="2"/>
  <c r="F52" i="2"/>
  <c r="F53" i="2"/>
  <c r="F54" i="2"/>
  <c r="F55" i="2"/>
  <c r="F56" i="2"/>
  <c r="F64" i="2"/>
  <c r="F65" i="2"/>
  <c r="F66" i="2"/>
  <c r="F76" i="2"/>
  <c r="F77" i="2"/>
  <c r="F78" i="2"/>
  <c r="F79" i="2"/>
  <c r="F80" i="2"/>
  <c r="F82" i="2"/>
  <c r="F83" i="2"/>
  <c r="F14" i="2"/>
</calcChain>
</file>

<file path=xl/sharedStrings.xml><?xml version="1.0" encoding="utf-8"?>
<sst xmlns="http://schemas.openxmlformats.org/spreadsheetml/2006/main" count="280" uniqueCount="172">
  <si>
    <t>1</t>
  </si>
  <si>
    <t>2</t>
  </si>
  <si>
    <t>3</t>
  </si>
  <si>
    <t>010</t>
  </si>
  <si>
    <t>""</t>
  </si>
  <si>
    <t>Единица измерения: руб.</t>
  </si>
  <si>
    <t>14</t>
  </si>
  <si>
    <t>27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</si>
  <si>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</si>
  <si>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</si>
  <si>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</si>
  <si>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</si>
  <si>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</si>
  <si>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</si>
  <si>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</si>
  <si>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</si>
  <si>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</si>
  <si>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</si>
  <si>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</si>
  <si>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</si>
  <si>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</si>
  <si>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</si>
  <si>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</si>
  <si>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</si>
  <si>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</si>
  <si>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</si>
  <si>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</si>
  <si>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</si>
  <si>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</si>
  <si>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</si>
  <si>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</si>
  <si>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</si>
  <si>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</si>
  <si>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</si>
  <si>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</si>
  <si>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</si>
  <si>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</si>
  <si>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</si>
  <si>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</si>
  <si>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</si>
  <si>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</si>
  <si>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</si>
  <si>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</si>
  <si>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</si>
  <si>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</si>
  <si>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</si>
  <si>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</si>
  <si>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</si>
  <si>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</si>
  <si>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</si>
  <si>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</si>
  <si>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</si>
  <si>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</si>
  <si>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</si>
  <si>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</si>
  <si>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</si>
  <si>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</si>
  <si>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</si>
  <si>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</si>
  <si>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</si>
  <si>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</si>
  <si>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</si>
  <si>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</si>
  <si>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</si>
  <si>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</si>
  <si>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</si>
  <si>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</si>
  <si>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</si>
  <si>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</si>
  <si>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</si>
  <si>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</si>
  <si>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</si>
  <si>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</si>
  <si>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</si>
  <si>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</si>
  <si>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</si>
  <si>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</si>
  <si>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</si>
  <si>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</si>
  <si>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</si>
  <si>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</si>
  <si>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</si>
  <si>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</si>
  <si>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</si>
  <si>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</si>
  <si>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</si>
  <si>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</si>
  <si>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</si>
  <si>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</si>
  <si>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</si>
  <si>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</si>
  <si>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поселений</t>
  </si>
  <si>
    <t xml:space="preserve"> 000 1170505013 0000 180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</si>
  <si>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</si>
  <si>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</si>
  <si>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</si>
  <si>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</si>
  <si>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</si>
  <si>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</si>
  <si>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</si>
  <si>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</si>
  <si>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поселений на выравнивание бюджетной обеспеченности</t>
  </si>
  <si>
    <t xml:space="preserve"> 000 2021500113 0000 150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</si>
  <si>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</si>
  <si>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</si>
  <si>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</si>
  <si>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000 2021500213 0000 150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</si>
  <si>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</si>
  <si>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</si>
  <si>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городских поселений на поддержку отрасли культуры</t>
  </si>
  <si>
    <t xml:space="preserve"> 000 2022551913 0000 150</t>
  </si>
  <si>
    <t xml:space="preserve">  Прочие субсидии</t>
  </si>
  <si>
    <t xml:space="preserve"> 000 2022999900 0000 150</t>
  </si>
  <si>
    <t xml:space="preserve">  Прочие субсидии бюджетам городских поселений</t>
  </si>
  <si>
    <t xml:space="preserve"> 000 2022999913 0000 150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</si>
  <si>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</si>
  <si>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</si>
  <si>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</si>
  <si>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</si>
  <si>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</si>
  <si>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000 2023512013 0000 150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</si>
  <si>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</si>
  <si>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</si>
  <si>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</si>
  <si>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000 2190000013 0000 150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</si>
  <si>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</si>
  <si>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Наименование 
показателя</t>
  </si>
  <si>
    <t>Код стро-ки</t>
  </si>
  <si>
    <t>Код дохода по бюджетной классификации</t>
  </si>
  <si>
    <t>29</t>
  </si>
  <si>
    <t>Утвержденные лимиты БО</t>
  </si>
  <si>
    <t>исполнение%</t>
  </si>
  <si>
    <t xml:space="preserve"> 182 1010201001 0000 110</t>
  </si>
  <si>
    <t xml:space="preserve"> 182 1010203001 0000 110</t>
  </si>
  <si>
    <t xml:space="preserve"> 100 1030223101 0000 110</t>
  </si>
  <si>
    <t xml:space="preserve"> 100 1030224101 0000 110</t>
  </si>
  <si>
    <t xml:space="preserve"> 100 1030225101 0000 110</t>
  </si>
  <si>
    <t xml:space="preserve"> 100 1030226101 0000 110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</si>
  <si>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</si>
  <si>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182 1060103013 0000 110</t>
  </si>
  <si>
    <t xml:space="preserve"> 182 1060603313 0000 110</t>
  </si>
  <si>
    <t xml:space="preserve"> 182 1060604313 0000 110</t>
  </si>
  <si>
    <t>015 1110501313 0000 120</t>
  </si>
  <si>
    <t xml:space="preserve"> 000 1130199513 0001 130</t>
  </si>
  <si>
    <t xml:space="preserve">  Прочие доходы от оказания платных услуг (работ) получателями средств бюджетов городских поселений (Администрация Пестяковского муниципального района)</t>
  </si>
  <si>
    <t xml:space="preserve">  Прочие доходы от оказания платных услуг (работ) получателями средств бюджетов городских поселений (МУ "Дом культуры", МУ "Библиотека", МУ "Дом ремесел" бюджета городского поселения)</t>
  </si>
  <si>
    <t xml:space="preserve"> 015 1140205313 0000 410</t>
  </si>
  <si>
    <t xml:space="preserve"> 015 1140601313 0000 430</t>
  </si>
  <si>
    <t xml:space="preserve"> 015 1170505013 0000 180</t>
  </si>
  <si>
    <t xml:space="preserve"> 015 2021500113 0000 150</t>
  </si>
  <si>
    <t xml:space="preserve"> 015 2021500213 0000 150</t>
  </si>
  <si>
    <t xml:space="preserve"> 015 2022551913 0000 150</t>
  </si>
  <si>
    <t xml:space="preserve"> 015 2022999913 0000 150</t>
  </si>
  <si>
    <t xml:space="preserve"> 015 2023512013 0000 150</t>
  </si>
  <si>
    <t xml:space="preserve"> 015 2196001013 0000 150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</si>
  <si>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</si>
  <si>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</si>
  <si>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</si>
  <si>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</si>
  <si>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</si>
  <si>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015 1050301013 0000 110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</si>
  <si>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</si>
  <si>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000 2022021600 0000 150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</si>
  <si>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</si>
  <si>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000 2022021613 0000 150</t>
  </si>
  <si>
    <t xml:space="preserve"> 015 2022021613 0000 150</t>
  </si>
  <si>
    <t>поступление 3 квартал 2019г.</t>
  </si>
  <si>
    <t xml:space="preserve">Сведения об исполнение бюджета по доходам в разрезе видов доходов в сравнении с запланированными значениями                                                                                                                                                                                                        за 3 квартал 2019год  Пестяковского городского поселения                                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</si>
  <si>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</si>
  <si>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000 1010202001 0000 110</t>
  </si>
  <si>
    <t>182 1010202001 0000 110</t>
  </si>
  <si>
    <t xml:space="preserve"> 015 1130199513 0002 130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</si>
</sst>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18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6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</cellStyleXfs>
  <cellXfs count="62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6" fillId="0" borderId="1" xfId="19" applyNumberFormat="1" applyProtection="1"/>
    <xf numFmtId="0" fontId="6" fillId="2" borderId="1" xfId="58" applyNumberFormat="1" applyProtection="1"/>
    <xf numFmtId="0" fontId="13" fillId="0" borderId="1" xfId="6" applyNumberFormat="1" applyFont="1" applyProtection="1"/>
    <xf numFmtId="0" fontId="0" fillId="0" borderId="0" xfId="0" applyAlignment="1">
      <alignment horizontal="center" wrapText="1"/>
    </xf>
    <xf numFmtId="0" fontId="14" fillId="0" borderId="0" xfId="0" applyFont="1" applyProtection="1">
      <protection locked="0"/>
    </xf>
    <xf numFmtId="0" fontId="4" fillId="4" borderId="51" xfId="181" applyFill="1" applyBorder="1" applyAlignment="1" applyProtection="1">
      <alignment horizontal="center" vertical="center" wrapText="1"/>
    </xf>
    <xf numFmtId="0" fontId="6" fillId="4" borderId="1" xfId="38" applyNumberFormat="1" applyFill="1" applyBorder="1" applyAlignment="1" applyProtection="1">
      <alignment horizontal="left" wrapText="1" indent="1"/>
    </xf>
    <xf numFmtId="0" fontId="2" fillId="4" borderId="57" xfId="2" applyFill="1" applyBorder="1" applyProtection="1">
      <alignment horizontal="center" wrapText="1"/>
    </xf>
    <xf numFmtId="49" fontId="6" fillId="4" borderId="58" xfId="47" applyFill="1" applyBorder="1" applyAlignment="1" applyProtection="1">
      <alignment horizontal="center"/>
    </xf>
    <xf numFmtId="0" fontId="6" fillId="4" borderId="59" xfId="32" applyFill="1" applyBorder="1" applyProtection="1">
      <alignment horizontal="center"/>
    </xf>
    <xf numFmtId="0" fontId="4" fillId="4" borderId="52" xfId="182" applyNumberFormat="1" applyFill="1" applyBorder="1" applyAlignment="1" applyProtection="1">
      <alignment horizontal="left" wrapText="1" indent="2"/>
    </xf>
    <xf numFmtId="0" fontId="7" fillId="4" borderId="53" xfId="13" applyFill="1" applyBorder="1" applyAlignment="1" applyProtection="1">
      <alignment horizontal="center"/>
    </xf>
    <xf numFmtId="49" fontId="6" fillId="4" borderId="10" xfId="52" applyFill="1" applyBorder="1" applyProtection="1">
      <alignment horizontal="center"/>
    </xf>
    <xf numFmtId="0" fontId="7" fillId="4" borderId="54" xfId="13" applyFill="1" applyBorder="1" applyAlignment="1" applyProtection="1">
      <alignment horizontal="center"/>
    </xf>
    <xf numFmtId="165" fontId="6" fillId="4" borderId="56" xfId="29" applyNumberFormat="1" applyFill="1" applyBorder="1" applyAlignment="1" applyProtection="1">
      <alignment horizontal="right"/>
    </xf>
    <xf numFmtId="0" fontId="4" fillId="4" borderId="61" xfId="185" applyFill="1" applyBorder="1" applyAlignment="1" applyProtection="1">
      <alignment horizontal="center" vertical="center" wrapText="1"/>
    </xf>
    <xf numFmtId="0" fontId="4" fillId="4" borderId="62" xfId="181" applyFill="1" applyBorder="1" applyAlignment="1" applyProtection="1">
      <alignment horizontal="center" vertical="center" wrapText="1"/>
      <protection locked="0"/>
    </xf>
    <xf numFmtId="49" fontId="6" fillId="4" borderId="61" xfId="38" applyNumberFormat="1" applyFill="1" applyBorder="1" applyAlignment="1" applyProtection="1">
      <alignment horizontal="center" vertical="center" wrapText="1"/>
    </xf>
    <xf numFmtId="0" fontId="4" fillId="4" borderId="63" xfId="181" applyFill="1" applyBorder="1" applyAlignment="1" applyProtection="1">
      <alignment horizontal="center" vertical="center"/>
      <protection locked="0"/>
    </xf>
    <xf numFmtId="49" fontId="6" fillId="4" borderId="64" xfId="38" applyNumberFormat="1" applyFill="1" applyBorder="1" applyAlignment="1" applyProtection="1">
      <alignment horizontal="center" vertical="center"/>
    </xf>
    <xf numFmtId="0" fontId="4" fillId="4" borderId="62" xfId="181" applyFill="1" applyBorder="1" applyAlignment="1" applyProtection="1">
      <alignment horizontal="center" vertical="center"/>
      <protection locked="0"/>
    </xf>
    <xf numFmtId="4" fontId="6" fillId="4" borderId="58" xfId="47" applyNumberFormat="1" applyFill="1" applyBorder="1" applyAlignment="1" applyProtection="1">
      <alignment horizontal="center"/>
    </xf>
    <xf numFmtId="0" fontId="16" fillId="4" borderId="52" xfId="182" applyNumberFormat="1" applyFont="1" applyFill="1" applyBorder="1" applyAlignment="1" applyProtection="1">
      <alignment horizontal="left" wrapText="1" indent="2"/>
    </xf>
    <xf numFmtId="49" fontId="17" fillId="4" borderId="10" xfId="52" applyFont="1" applyFill="1" applyBorder="1" applyProtection="1">
      <alignment horizontal="center"/>
    </xf>
    <xf numFmtId="49" fontId="15" fillId="4" borderId="53" xfId="13" applyNumberFormat="1" applyFont="1" applyFill="1" applyBorder="1" applyAlignment="1" applyProtection="1">
      <alignment horizontal="center"/>
    </xf>
    <xf numFmtId="49" fontId="17" fillId="4" borderId="55" xfId="52" applyFont="1" applyFill="1" applyBorder="1" applyProtection="1">
      <alignment horizontal="center"/>
    </xf>
    <xf numFmtId="4" fontId="6" fillId="0" borderId="51" xfId="55" applyNumberFormat="1" applyBorder="1" applyAlignment="1" applyProtection="1">
      <alignment horizontal="right"/>
    </xf>
    <xf numFmtId="0" fontId="7" fillId="0" borderId="51" xfId="13" applyBorder="1" applyAlignment="1" applyProtection="1">
      <alignment horizontal="center"/>
    </xf>
    <xf numFmtId="49" fontId="6" fillId="0" borderId="51" xfId="52" applyBorder="1" applyProtection="1">
      <alignment horizontal="center"/>
    </xf>
    <xf numFmtId="0" fontId="0" fillId="0" borderId="1" xfId="0" applyBorder="1" applyProtection="1">
      <protection locked="0"/>
    </xf>
    <xf numFmtId="49" fontId="17" fillId="0" borderId="51" xfId="52" applyFont="1" applyBorder="1" applyProtection="1">
      <alignment horizontal="center"/>
    </xf>
    <xf numFmtId="4" fontId="17" fillId="4" borderId="10" xfId="55" applyNumberFormat="1" applyFont="1" applyFill="1" applyBorder="1" applyAlignment="1" applyProtection="1">
      <alignment horizontal="right"/>
    </xf>
    <xf numFmtId="0" fontId="4" fillId="5" borderId="52" xfId="182" applyNumberFormat="1" applyFill="1" applyBorder="1" applyAlignment="1" applyProtection="1">
      <alignment horizontal="left" wrapText="1" indent="2"/>
    </xf>
    <xf numFmtId="0" fontId="7" fillId="5" borderId="53" xfId="13" applyFill="1" applyBorder="1" applyAlignment="1" applyProtection="1">
      <alignment horizontal="center"/>
    </xf>
    <xf numFmtId="49" fontId="6" fillId="5" borderId="10" xfId="52" applyFill="1" applyBorder="1" applyProtection="1">
      <alignment horizontal="center"/>
    </xf>
    <xf numFmtId="4" fontId="6" fillId="5" borderId="51" xfId="55" applyNumberFormat="1" applyFill="1" applyBorder="1" applyAlignment="1" applyProtection="1">
      <alignment horizontal="right"/>
    </xf>
    <xf numFmtId="165" fontId="6" fillId="5" borderId="56" xfId="29" applyNumberFormat="1" applyFill="1" applyBorder="1" applyAlignment="1" applyProtection="1">
      <alignment horizontal="right"/>
    </xf>
    <xf numFmtId="0" fontId="4" fillId="5" borderId="51" xfId="182" applyNumberFormat="1" applyFill="1" applyBorder="1" applyAlignment="1" applyProtection="1">
      <alignment horizontal="left" wrapText="1" indent="2"/>
    </xf>
    <xf numFmtId="0" fontId="7" fillId="5" borderId="51" xfId="13" applyFill="1" applyBorder="1" applyAlignment="1" applyProtection="1">
      <alignment horizontal="center"/>
    </xf>
    <xf numFmtId="49" fontId="6" fillId="5" borderId="51" xfId="52" applyFill="1" applyBorder="1" applyProtection="1">
      <alignment horizontal="center"/>
    </xf>
    <xf numFmtId="4" fontId="6" fillId="4" borderId="51" xfId="55" applyNumberFormat="1" applyFill="1" applyBorder="1" applyAlignment="1" applyProtection="1">
      <alignment horizontal="right"/>
    </xf>
    <xf numFmtId="0" fontId="0" fillId="4" borderId="0" xfId="0" applyFill="1" applyProtection="1">
      <protection locked="0"/>
    </xf>
    <xf numFmtId="0" fontId="6" fillId="5" borderId="51" xfId="36" applyNumberFormat="1" applyFill="1" applyBorder="1" applyAlignment="1" applyProtection="1">
      <alignment horizontal="left" wrapText="1"/>
    </xf>
    <xf numFmtId="0" fontId="4" fillId="5" borderId="51" xfId="183" applyFill="1" applyBorder="1" applyAlignment="1" applyProtection="1">
      <alignment horizontal="center" wrapText="1"/>
    </xf>
    <xf numFmtId="49" fontId="6" fillId="5" borderId="51" xfId="41" applyFill="1" applyBorder="1" applyAlignment="1" applyProtection="1">
      <alignment horizontal="center"/>
    </xf>
    <xf numFmtId="4" fontId="17" fillId="5" borderId="10" xfId="55" applyNumberFormat="1" applyFont="1" applyFill="1" applyBorder="1" applyAlignment="1" applyProtection="1">
      <alignment horizontal="right"/>
    </xf>
    <xf numFmtId="4" fontId="6" fillId="0" borderId="62" xfId="55" applyNumberFormat="1" applyBorder="1" applyAlignment="1" applyProtection="1">
      <alignment horizontal="right"/>
    </xf>
    <xf numFmtId="165" fontId="6" fillId="4" borderId="65" xfId="29" applyNumberFormat="1" applyFill="1" applyBorder="1" applyAlignment="1" applyProtection="1">
      <alignment horizontal="right"/>
    </xf>
    <xf numFmtId="165" fontId="6" fillId="4" borderId="1" xfId="29" applyNumberFormat="1" applyFill="1" applyBorder="1" applyAlignment="1" applyProtection="1">
      <alignment horizontal="right"/>
    </xf>
    <xf numFmtId="165" fontId="6" fillId="4" borderId="51" xfId="29" applyNumberFormat="1" applyFill="1" applyBorder="1" applyAlignment="1" applyProtection="1">
      <alignment horizontal="right"/>
    </xf>
    <xf numFmtId="0" fontId="4" fillId="4" borderId="51" xfId="182" applyNumberFormat="1" applyFill="1" applyBorder="1" applyAlignment="1" applyProtection="1">
      <alignment horizontal="left" wrapText="1" indent="2"/>
    </xf>
    <xf numFmtId="0" fontId="4" fillId="4" borderId="51" xfId="181" applyFill="1" applyBorder="1" applyAlignment="1" applyProtection="1">
      <alignment horizontal="center" vertical="center" wrapText="1"/>
    </xf>
    <xf numFmtId="0" fontId="4" fillId="4" borderId="51" xfId="181" applyFill="1" applyBorder="1" applyAlignment="1" applyProtection="1">
      <alignment horizontal="center" vertical="center" wrapText="1"/>
      <protection locked="0"/>
    </xf>
    <xf numFmtId="0" fontId="4" fillId="4" borderId="60" xfId="181" applyFill="1" applyBorder="1" applyAlignment="1" applyProtection="1">
      <alignment horizontal="center" vertical="center" wrapText="1"/>
    </xf>
    <xf numFmtId="0" fontId="4" fillId="4" borderId="60" xfId="18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3" fillId="0" borderId="1" xfId="6" applyNumberFormat="1" applyFont="1" applyBorder="1" applyAlignment="1" applyProtection="1">
      <alignment horizontal="right" wrapText="1"/>
    </xf>
    <xf numFmtId="0" fontId="0" fillId="0" borderId="1" xfId="0" applyBorder="1" applyAlignment="1">
      <alignment horizontal="right" wrapText="1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01"/>
  <sheetViews>
    <sheetView tabSelected="1" zoomScaleNormal="100" workbookViewId="0">
      <selection activeCell="A12" sqref="A12:F100"/>
    </sheetView>
  </sheetViews>
  <sheetFormatPr defaultRowHeight="15" x14ac:dyDescent="0.25"/>
  <cols>
    <col min="1" max="1" width="46.5703125" style="1" customWidth="1"/>
    <col min="2" max="2" width="7.42578125" style="1" customWidth="1"/>
    <col min="3" max="3" width="21.85546875" style="1" customWidth="1"/>
    <col min="4" max="4" width="15.42578125" style="1" customWidth="1"/>
    <col min="5" max="5" width="13.42578125" style="1" customWidth="1"/>
    <col min="6" max="6" width="10.28515625" style="1" customWidth="1"/>
    <col min="7" max="7" width="9.7109375" style="1" customWidth="1"/>
    <col min="8" max="16384" width="9.140625" style="1"/>
  </cols>
  <sheetData>
    <row r="3" spans="1:14" ht="39" customHeight="1" x14ac:dyDescent="0.25">
      <c r="A3" s="58" t="s">
        <v>167</v>
      </c>
      <c r="B3" s="59"/>
      <c r="C3" s="59"/>
      <c r="D3" s="59"/>
      <c r="E3" s="59"/>
      <c r="F3" s="59"/>
      <c r="G3" s="6"/>
      <c r="H3" s="6"/>
      <c r="I3" s="6"/>
      <c r="J3" s="6"/>
      <c r="K3" s="6"/>
      <c r="L3" s="6"/>
      <c r="M3" s="6"/>
      <c r="N3" s="6"/>
    </row>
    <row r="5" spans="1:14" x14ac:dyDescent="0.25">
      <c r="D5" s="7"/>
    </row>
    <row r="6" spans="1:14" ht="12.95" customHeight="1" x14ac:dyDescent="0.25">
      <c r="A6" s="5"/>
      <c r="B6" s="5"/>
      <c r="C6" s="5"/>
      <c r="D6" s="5"/>
      <c r="E6" s="60" t="s">
        <v>5</v>
      </c>
      <c r="F6" s="61"/>
      <c r="G6" s="2"/>
    </row>
    <row r="7" spans="1:14" ht="33.75" hidden="1" customHeight="1" x14ac:dyDescent="0.25">
      <c r="A7" s="3"/>
      <c r="B7" s="3"/>
      <c r="C7" s="3"/>
      <c r="D7" s="4"/>
      <c r="E7" s="4"/>
      <c r="F7" s="4"/>
      <c r="G7" s="2" t="s">
        <v>4</v>
      </c>
    </row>
    <row r="9" spans="1:14" ht="15" customHeight="1" x14ac:dyDescent="0.25">
      <c r="A9" s="54" t="s">
        <v>126</v>
      </c>
      <c r="B9" s="54" t="s">
        <v>127</v>
      </c>
      <c r="C9" s="56" t="s">
        <v>128</v>
      </c>
      <c r="D9" s="19"/>
      <c r="E9" s="23"/>
      <c r="F9" s="21"/>
    </row>
    <row r="10" spans="1:14" ht="36" customHeight="1" x14ac:dyDescent="0.25">
      <c r="A10" s="55"/>
      <c r="B10" s="55"/>
      <c r="C10" s="57"/>
      <c r="D10" s="20" t="s">
        <v>130</v>
      </c>
      <c r="E10" s="20" t="s">
        <v>166</v>
      </c>
      <c r="F10" s="22" t="s">
        <v>131</v>
      </c>
    </row>
    <row r="11" spans="1:14" x14ac:dyDescent="0.25">
      <c r="A11" s="8" t="s">
        <v>0</v>
      </c>
      <c r="B11" s="8" t="s">
        <v>1</v>
      </c>
      <c r="C11" s="8" t="s">
        <v>2</v>
      </c>
      <c r="D11" s="18" t="s">
        <v>6</v>
      </c>
      <c r="E11" s="18" t="s">
        <v>7</v>
      </c>
      <c r="F11" s="18" t="s">
        <v>129</v>
      </c>
    </row>
    <row r="12" spans="1:14" x14ac:dyDescent="0.25">
      <c r="A12" s="45" t="s">
        <v>8</v>
      </c>
      <c r="B12" s="46" t="s">
        <v>3</v>
      </c>
      <c r="C12" s="47" t="s">
        <v>9</v>
      </c>
      <c r="D12" s="38">
        <v>27384328.91</v>
      </c>
      <c r="E12" s="38">
        <v>21865886.949999999</v>
      </c>
      <c r="F12" s="39">
        <f>E12/D12*100</f>
        <v>79.848175289828561</v>
      </c>
    </row>
    <row r="13" spans="1:14" ht="15.75" x14ac:dyDescent="0.25">
      <c r="A13" s="9" t="s">
        <v>10</v>
      </c>
      <c r="B13" s="10"/>
      <c r="C13" s="11"/>
      <c r="D13" s="24"/>
      <c r="E13" s="24"/>
      <c r="F13" s="12"/>
    </row>
    <row r="14" spans="1:14" x14ac:dyDescent="0.25">
      <c r="A14" s="13" t="s">
        <v>11</v>
      </c>
      <c r="B14" s="14" t="s">
        <v>3</v>
      </c>
      <c r="C14" s="15" t="s">
        <v>12</v>
      </c>
      <c r="D14" s="29">
        <v>13650249.91</v>
      </c>
      <c r="E14" s="29">
        <v>10546856.199999999</v>
      </c>
      <c r="F14" s="17">
        <f>E14/D14*100</f>
        <v>77.264931188355064</v>
      </c>
    </row>
    <row r="15" spans="1:14" x14ac:dyDescent="0.25">
      <c r="A15" s="35" t="s">
        <v>13</v>
      </c>
      <c r="B15" s="36" t="s">
        <v>3</v>
      </c>
      <c r="C15" s="37" t="s">
        <v>14</v>
      </c>
      <c r="D15" s="38">
        <v>10605000</v>
      </c>
      <c r="E15" s="38">
        <v>8452555.1400000006</v>
      </c>
      <c r="F15" s="39">
        <f t="shared" ref="F15:F83" si="0">E15/D15*100</f>
        <v>79.703490240452624</v>
      </c>
    </row>
    <row r="16" spans="1:14" x14ac:dyDescent="0.25">
      <c r="A16" s="13" t="s">
        <v>15</v>
      </c>
      <c r="B16" s="14" t="s">
        <v>3</v>
      </c>
      <c r="C16" s="15" t="s">
        <v>16</v>
      </c>
      <c r="D16" s="29">
        <v>10605000</v>
      </c>
      <c r="E16" s="29">
        <v>8452555.1400000006</v>
      </c>
      <c r="F16" s="17">
        <f t="shared" si="0"/>
        <v>79.703490240452624</v>
      </c>
    </row>
    <row r="17" spans="1:6" ht="77.25" x14ac:dyDescent="0.25">
      <c r="A17" s="13" t="s">
        <v>17</v>
      </c>
      <c r="B17" s="14" t="s">
        <v>3</v>
      </c>
      <c r="C17" s="15" t="s">
        <v>18</v>
      </c>
      <c r="D17" s="29">
        <v>10575000</v>
      </c>
      <c r="E17" s="29">
        <v>8400624.8499999996</v>
      </c>
      <c r="F17" s="17">
        <f t="shared" si="0"/>
        <v>79.438532860520098</v>
      </c>
    </row>
    <row r="18" spans="1:6" ht="77.25" x14ac:dyDescent="0.25">
      <c r="A18" s="13" t="s">
        <v>17</v>
      </c>
      <c r="B18" s="27" t="s">
        <v>3</v>
      </c>
      <c r="C18" s="15" t="s">
        <v>132</v>
      </c>
      <c r="D18" s="29">
        <v>10575000</v>
      </c>
      <c r="E18" s="29">
        <v>8400624.8499999996</v>
      </c>
      <c r="F18" s="17">
        <f t="shared" si="0"/>
        <v>79.438532860520098</v>
      </c>
    </row>
    <row r="19" spans="1:6" ht="115.5" x14ac:dyDescent="0.25">
      <c r="A19" s="13" t="s">
        <v>168</v>
      </c>
      <c r="B19" s="27" t="s">
        <v>3</v>
      </c>
      <c r="C19" s="15" t="s">
        <v>169</v>
      </c>
      <c r="D19" s="29">
        <v>0</v>
      </c>
      <c r="E19" s="29">
        <v>-43179.360000000001</v>
      </c>
      <c r="F19" s="17"/>
    </row>
    <row r="20" spans="1:6" ht="115.5" x14ac:dyDescent="0.25">
      <c r="A20" s="13" t="s">
        <v>168</v>
      </c>
      <c r="B20" s="27" t="s">
        <v>3</v>
      </c>
      <c r="C20" s="15" t="s">
        <v>170</v>
      </c>
      <c r="D20" s="29">
        <v>0</v>
      </c>
      <c r="E20" s="29">
        <v>-43179.360000000001</v>
      </c>
      <c r="F20" s="17"/>
    </row>
    <row r="21" spans="1:6" ht="51.75" x14ac:dyDescent="0.25">
      <c r="A21" s="13" t="s">
        <v>19</v>
      </c>
      <c r="B21" s="14" t="s">
        <v>3</v>
      </c>
      <c r="C21" s="15" t="s">
        <v>20</v>
      </c>
      <c r="D21" s="29">
        <v>30000</v>
      </c>
      <c r="E21" s="29">
        <v>95109.65</v>
      </c>
      <c r="F21" s="17">
        <f t="shared" si="0"/>
        <v>317.03216666666663</v>
      </c>
    </row>
    <row r="22" spans="1:6" ht="51.75" x14ac:dyDescent="0.25">
      <c r="A22" s="13" t="s">
        <v>19</v>
      </c>
      <c r="B22" s="14" t="s">
        <v>3</v>
      </c>
      <c r="C22" s="15" t="s">
        <v>133</v>
      </c>
      <c r="D22" s="29">
        <v>30000</v>
      </c>
      <c r="E22" s="29">
        <v>95109.65</v>
      </c>
      <c r="F22" s="17">
        <f t="shared" ref="F22:F24" si="1">E22/D22*100</f>
        <v>317.03216666666663</v>
      </c>
    </row>
    <row r="23" spans="1:6" ht="39" x14ac:dyDescent="0.25">
      <c r="A23" s="35" t="s">
        <v>21</v>
      </c>
      <c r="B23" s="36" t="s">
        <v>3</v>
      </c>
      <c r="C23" s="37" t="s">
        <v>22</v>
      </c>
      <c r="D23" s="38">
        <v>825242.91</v>
      </c>
      <c r="E23" s="38">
        <v>609555.56000000006</v>
      </c>
      <c r="F23" s="39">
        <f t="shared" si="1"/>
        <v>73.86377424314982</v>
      </c>
    </row>
    <row r="24" spans="1:6" ht="39" x14ac:dyDescent="0.25">
      <c r="A24" s="25" t="s">
        <v>23</v>
      </c>
      <c r="B24" s="14" t="s">
        <v>3</v>
      </c>
      <c r="C24" s="15" t="s">
        <v>24</v>
      </c>
      <c r="D24" s="29">
        <v>825242.91</v>
      </c>
      <c r="E24" s="29">
        <v>609555.56000000006</v>
      </c>
      <c r="F24" s="17">
        <f t="shared" si="1"/>
        <v>73.86377424314982</v>
      </c>
    </row>
    <row r="25" spans="1:6" ht="77.25" x14ac:dyDescent="0.25">
      <c r="A25" s="13" t="s">
        <v>25</v>
      </c>
      <c r="B25" s="14" t="s">
        <v>3</v>
      </c>
      <c r="C25" s="15" t="s">
        <v>26</v>
      </c>
      <c r="D25" s="29">
        <v>376933.89</v>
      </c>
      <c r="E25" s="29">
        <v>275933.99</v>
      </c>
      <c r="F25" s="17">
        <f t="shared" si="0"/>
        <v>73.204876855196005</v>
      </c>
    </row>
    <row r="26" spans="1:6" ht="128.25" x14ac:dyDescent="0.25">
      <c r="A26" s="13" t="s">
        <v>27</v>
      </c>
      <c r="B26" s="14" t="s">
        <v>3</v>
      </c>
      <c r="C26" s="15" t="s">
        <v>28</v>
      </c>
      <c r="D26" s="29">
        <v>376933.89</v>
      </c>
      <c r="E26" s="29">
        <v>275933.99</v>
      </c>
      <c r="F26" s="17">
        <f t="shared" si="0"/>
        <v>73.204876855196005</v>
      </c>
    </row>
    <row r="27" spans="1:6" ht="128.25" x14ac:dyDescent="0.25">
      <c r="A27" s="13" t="s">
        <v>27</v>
      </c>
      <c r="B27" s="27" t="s">
        <v>3</v>
      </c>
      <c r="C27" s="26" t="s">
        <v>134</v>
      </c>
      <c r="D27" s="29">
        <v>376933.89</v>
      </c>
      <c r="E27" s="29">
        <v>275933.99</v>
      </c>
      <c r="F27" s="17">
        <f t="shared" si="0"/>
        <v>73.204876855196005</v>
      </c>
    </row>
    <row r="28" spans="1:6" ht="90" x14ac:dyDescent="0.25">
      <c r="A28" s="13" t="s">
        <v>29</v>
      </c>
      <c r="B28" s="14" t="s">
        <v>3</v>
      </c>
      <c r="C28" s="15" t="s">
        <v>30</v>
      </c>
      <c r="D28" s="29">
        <v>2037.29</v>
      </c>
      <c r="E28" s="29">
        <v>2097.8200000000002</v>
      </c>
      <c r="F28" s="17">
        <f t="shared" si="0"/>
        <v>102.97110377020455</v>
      </c>
    </row>
    <row r="29" spans="1:6" ht="141" x14ac:dyDescent="0.25">
      <c r="A29" s="13" t="s">
        <v>31</v>
      </c>
      <c r="B29" s="14" t="s">
        <v>3</v>
      </c>
      <c r="C29" s="15" t="s">
        <v>32</v>
      </c>
      <c r="D29" s="29">
        <v>2037.29</v>
      </c>
      <c r="E29" s="29">
        <v>2097.8200000000002</v>
      </c>
      <c r="F29" s="17">
        <f t="shared" si="0"/>
        <v>102.97110377020455</v>
      </c>
    </row>
    <row r="30" spans="1:6" ht="141" x14ac:dyDescent="0.25">
      <c r="A30" s="13" t="s">
        <v>31</v>
      </c>
      <c r="B30" s="27" t="s">
        <v>3</v>
      </c>
      <c r="C30" s="26" t="s">
        <v>135</v>
      </c>
      <c r="D30" s="29">
        <v>2037.29</v>
      </c>
      <c r="E30" s="29">
        <v>2097.8200000000002</v>
      </c>
      <c r="F30" s="17">
        <f t="shared" si="0"/>
        <v>102.97110377020455</v>
      </c>
    </row>
    <row r="31" spans="1:6" ht="77.25" x14ac:dyDescent="0.25">
      <c r="A31" s="13" t="s">
        <v>33</v>
      </c>
      <c r="B31" s="14" t="s">
        <v>3</v>
      </c>
      <c r="C31" s="15" t="s">
        <v>34</v>
      </c>
      <c r="D31" s="29">
        <v>504904.96000000002</v>
      </c>
      <c r="E31" s="29">
        <v>378192.49</v>
      </c>
      <c r="F31" s="17">
        <f t="shared" si="0"/>
        <v>74.903698707970705</v>
      </c>
    </row>
    <row r="32" spans="1:6" ht="128.25" x14ac:dyDescent="0.25">
      <c r="A32" s="13" t="s">
        <v>35</v>
      </c>
      <c r="B32" s="14" t="s">
        <v>3</v>
      </c>
      <c r="C32" s="15" t="s">
        <v>36</v>
      </c>
      <c r="D32" s="29">
        <v>504904.96000000002</v>
      </c>
      <c r="E32" s="29">
        <v>378192.49</v>
      </c>
      <c r="F32" s="17">
        <f t="shared" si="0"/>
        <v>74.903698707970705</v>
      </c>
    </row>
    <row r="33" spans="1:6" ht="128.25" x14ac:dyDescent="0.25">
      <c r="A33" s="13" t="s">
        <v>35</v>
      </c>
      <c r="B33" s="27" t="s">
        <v>3</v>
      </c>
      <c r="C33" s="26" t="s">
        <v>136</v>
      </c>
      <c r="D33" s="29">
        <v>504904.96000000002</v>
      </c>
      <c r="E33" s="29">
        <v>378192.49</v>
      </c>
      <c r="F33" s="17">
        <f t="shared" si="0"/>
        <v>74.903698707970705</v>
      </c>
    </row>
    <row r="34" spans="1:6" ht="77.25" x14ac:dyDescent="0.25">
      <c r="A34" s="13" t="s">
        <v>37</v>
      </c>
      <c r="B34" s="14" t="s">
        <v>3</v>
      </c>
      <c r="C34" s="15" t="s">
        <v>38</v>
      </c>
      <c r="D34" s="29">
        <v>-58633.23</v>
      </c>
      <c r="E34" s="29">
        <v>-46668.74</v>
      </c>
      <c r="F34" s="17">
        <f t="shared" si="0"/>
        <v>79.59435289510742</v>
      </c>
    </row>
    <row r="35" spans="1:6" ht="128.25" x14ac:dyDescent="0.25">
      <c r="A35" s="13" t="s">
        <v>39</v>
      </c>
      <c r="B35" s="14" t="s">
        <v>3</v>
      </c>
      <c r="C35" s="15" t="s">
        <v>40</v>
      </c>
      <c r="D35" s="29">
        <v>-58633.23</v>
      </c>
      <c r="E35" s="29">
        <v>-46668.74</v>
      </c>
      <c r="F35" s="17">
        <f t="shared" si="0"/>
        <v>79.59435289510742</v>
      </c>
    </row>
    <row r="36" spans="1:6" ht="128.25" x14ac:dyDescent="0.25">
      <c r="A36" s="13" t="s">
        <v>39</v>
      </c>
      <c r="B36" s="27" t="s">
        <v>3</v>
      </c>
      <c r="C36" s="26" t="s">
        <v>137</v>
      </c>
      <c r="D36" s="29">
        <v>-58633.23</v>
      </c>
      <c r="E36" s="29">
        <v>-46668.74</v>
      </c>
      <c r="F36" s="17">
        <f t="shared" si="0"/>
        <v>79.59435289510742</v>
      </c>
    </row>
    <row r="37" spans="1:6" x14ac:dyDescent="0.25">
      <c r="A37" s="35" t="s">
        <v>41</v>
      </c>
      <c r="B37" s="36" t="s">
        <v>3</v>
      </c>
      <c r="C37" s="37" t="s">
        <v>42</v>
      </c>
      <c r="D37" s="38">
        <v>1310000</v>
      </c>
      <c r="E37" s="38">
        <v>1030714.87</v>
      </c>
      <c r="F37" s="39">
        <f t="shared" si="0"/>
        <v>78.680524427480918</v>
      </c>
    </row>
    <row r="38" spans="1:6" x14ac:dyDescent="0.25">
      <c r="A38" s="13" t="s">
        <v>43</v>
      </c>
      <c r="B38" s="14" t="s">
        <v>3</v>
      </c>
      <c r="C38" s="15" t="s">
        <v>44</v>
      </c>
      <c r="D38" s="29">
        <v>310000</v>
      </c>
      <c r="E38" s="29">
        <v>222529.99</v>
      </c>
      <c r="F38" s="17">
        <f t="shared" si="0"/>
        <v>71.783867741935481</v>
      </c>
    </row>
    <row r="39" spans="1:6" ht="51.75" x14ac:dyDescent="0.25">
      <c r="A39" s="25" t="s">
        <v>45</v>
      </c>
      <c r="B39" s="14" t="s">
        <v>3</v>
      </c>
      <c r="C39" s="26" t="s">
        <v>46</v>
      </c>
      <c r="D39" s="29">
        <v>310000</v>
      </c>
      <c r="E39" s="29">
        <v>222529.99</v>
      </c>
      <c r="F39" s="17">
        <f t="shared" si="0"/>
        <v>71.783867741935481</v>
      </c>
    </row>
    <row r="40" spans="1:6" ht="51.75" x14ac:dyDescent="0.25">
      <c r="A40" s="25" t="s">
        <v>138</v>
      </c>
      <c r="B40" s="27" t="s">
        <v>3</v>
      </c>
      <c r="C40" s="26" t="s">
        <v>139</v>
      </c>
      <c r="D40" s="29">
        <v>310000</v>
      </c>
      <c r="E40" s="29">
        <v>222529.99</v>
      </c>
      <c r="F40" s="17">
        <f t="shared" si="0"/>
        <v>71.783867741935481</v>
      </c>
    </row>
    <row r="41" spans="1:6" x14ac:dyDescent="0.25">
      <c r="A41" s="13" t="s">
        <v>47</v>
      </c>
      <c r="B41" s="14" t="s">
        <v>3</v>
      </c>
      <c r="C41" s="15" t="s">
        <v>48</v>
      </c>
      <c r="D41" s="29">
        <v>1000000</v>
      </c>
      <c r="E41" s="29">
        <v>808184.88</v>
      </c>
      <c r="F41" s="17">
        <f t="shared" si="0"/>
        <v>80.818488000000002</v>
      </c>
    </row>
    <row r="42" spans="1:6" x14ac:dyDescent="0.25">
      <c r="A42" s="13" t="s">
        <v>49</v>
      </c>
      <c r="B42" s="14" t="s">
        <v>3</v>
      </c>
      <c r="C42" s="15" t="s">
        <v>50</v>
      </c>
      <c r="D42" s="29">
        <v>650000</v>
      </c>
      <c r="E42" s="29">
        <v>438970.7</v>
      </c>
      <c r="F42" s="17">
        <f t="shared" si="0"/>
        <v>67.53395384615385</v>
      </c>
    </row>
    <row r="43" spans="1:6" ht="39" x14ac:dyDescent="0.25">
      <c r="A43" s="13" t="s">
        <v>51</v>
      </c>
      <c r="B43" s="14" t="s">
        <v>3</v>
      </c>
      <c r="C43" s="15" t="s">
        <v>52</v>
      </c>
      <c r="D43" s="29">
        <v>650000</v>
      </c>
      <c r="E43" s="29">
        <v>438970.7</v>
      </c>
      <c r="F43" s="17">
        <f t="shared" si="0"/>
        <v>67.53395384615385</v>
      </c>
    </row>
    <row r="44" spans="1:6" ht="39" x14ac:dyDescent="0.25">
      <c r="A44" s="13" t="s">
        <v>51</v>
      </c>
      <c r="B44" s="14" t="s">
        <v>3</v>
      </c>
      <c r="C44" s="26" t="s">
        <v>140</v>
      </c>
      <c r="D44" s="29">
        <v>650000</v>
      </c>
      <c r="E44" s="29">
        <v>438970.7</v>
      </c>
      <c r="F44" s="17">
        <f t="shared" ref="F44" si="2">E44/D44*100</f>
        <v>67.53395384615385</v>
      </c>
    </row>
    <row r="45" spans="1:6" x14ac:dyDescent="0.25">
      <c r="A45" s="13" t="s">
        <v>53</v>
      </c>
      <c r="B45" s="14" t="s">
        <v>3</v>
      </c>
      <c r="C45" s="15" t="s">
        <v>54</v>
      </c>
      <c r="D45" s="29">
        <v>350000</v>
      </c>
      <c r="E45" s="29">
        <v>369214.18</v>
      </c>
      <c r="F45" s="17">
        <f t="shared" si="0"/>
        <v>105.48976571428572</v>
      </c>
    </row>
    <row r="46" spans="1:6" ht="51.75" x14ac:dyDescent="0.25">
      <c r="A46" s="13" t="s">
        <v>55</v>
      </c>
      <c r="B46" s="14" t="s">
        <v>3</v>
      </c>
      <c r="C46" s="15" t="s">
        <v>56</v>
      </c>
      <c r="D46" s="29">
        <v>350000</v>
      </c>
      <c r="E46" s="29">
        <v>369214.18</v>
      </c>
      <c r="F46" s="17">
        <f t="shared" si="0"/>
        <v>105.48976571428572</v>
      </c>
    </row>
    <row r="47" spans="1:6" ht="51.75" x14ac:dyDescent="0.25">
      <c r="A47" s="13" t="s">
        <v>55</v>
      </c>
      <c r="B47" s="14" t="s">
        <v>3</v>
      </c>
      <c r="C47" s="26" t="s">
        <v>141</v>
      </c>
      <c r="D47" s="29">
        <v>350000</v>
      </c>
      <c r="E47" s="29">
        <v>369214.18</v>
      </c>
      <c r="F47" s="17">
        <f t="shared" ref="F47" si="3">E47/D47*100</f>
        <v>105.48976571428572</v>
      </c>
    </row>
    <row r="48" spans="1:6" ht="51.75" x14ac:dyDescent="0.25">
      <c r="A48" s="35" t="s">
        <v>57</v>
      </c>
      <c r="B48" s="36" t="s">
        <v>3</v>
      </c>
      <c r="C48" s="37" t="s">
        <v>58</v>
      </c>
      <c r="D48" s="38">
        <v>100000</v>
      </c>
      <c r="E48" s="38">
        <v>69841.11</v>
      </c>
      <c r="F48" s="39">
        <f t="shared" si="0"/>
        <v>69.84111</v>
      </c>
    </row>
    <row r="49" spans="1:6" ht="102.75" x14ac:dyDescent="0.25">
      <c r="A49" s="13" t="s">
        <v>59</v>
      </c>
      <c r="B49" s="14" t="s">
        <v>3</v>
      </c>
      <c r="C49" s="15" t="s">
        <v>60</v>
      </c>
      <c r="D49" s="29">
        <v>100000</v>
      </c>
      <c r="E49" s="29">
        <v>69841.11</v>
      </c>
      <c r="F49" s="17">
        <f t="shared" si="0"/>
        <v>69.84111</v>
      </c>
    </row>
    <row r="50" spans="1:6" ht="77.25" x14ac:dyDescent="0.25">
      <c r="A50" s="13" t="s">
        <v>61</v>
      </c>
      <c r="B50" s="14" t="s">
        <v>3</v>
      </c>
      <c r="C50" s="15" t="s">
        <v>62</v>
      </c>
      <c r="D50" s="29">
        <v>100000</v>
      </c>
      <c r="E50" s="29">
        <v>69841.11</v>
      </c>
      <c r="F50" s="17">
        <f t="shared" si="0"/>
        <v>69.84111</v>
      </c>
    </row>
    <row r="51" spans="1:6" ht="90" x14ac:dyDescent="0.25">
      <c r="A51" s="13" t="s">
        <v>63</v>
      </c>
      <c r="B51" s="14" t="s">
        <v>3</v>
      </c>
      <c r="C51" s="15" t="s">
        <v>64</v>
      </c>
      <c r="D51" s="29">
        <v>100000</v>
      </c>
      <c r="E51" s="29">
        <v>69841.11</v>
      </c>
      <c r="F51" s="17">
        <f t="shared" ref="F51" si="4">E51/D51*100</f>
        <v>69.84111</v>
      </c>
    </row>
    <row r="52" spans="1:6" ht="90" x14ac:dyDescent="0.25">
      <c r="A52" s="13" t="s">
        <v>63</v>
      </c>
      <c r="B52" s="14" t="s">
        <v>3</v>
      </c>
      <c r="C52" s="26" t="s">
        <v>142</v>
      </c>
      <c r="D52" s="29">
        <v>100000</v>
      </c>
      <c r="E52" s="29">
        <v>69841.11</v>
      </c>
      <c r="F52" s="17">
        <f t="shared" si="0"/>
        <v>69.84111</v>
      </c>
    </row>
    <row r="53" spans="1:6" ht="26.25" x14ac:dyDescent="0.25">
      <c r="A53" s="35" t="s">
        <v>65</v>
      </c>
      <c r="B53" s="36" t="s">
        <v>3</v>
      </c>
      <c r="C53" s="37" t="s">
        <v>66</v>
      </c>
      <c r="D53" s="38">
        <v>540007</v>
      </c>
      <c r="E53" s="38">
        <v>146853</v>
      </c>
      <c r="F53" s="39">
        <f t="shared" si="0"/>
        <v>27.194647476791967</v>
      </c>
    </row>
    <row r="54" spans="1:6" x14ac:dyDescent="0.25">
      <c r="A54" s="13" t="s">
        <v>67</v>
      </c>
      <c r="B54" s="14" t="s">
        <v>3</v>
      </c>
      <c r="C54" s="15" t="s">
        <v>68</v>
      </c>
      <c r="D54" s="29">
        <v>540007</v>
      </c>
      <c r="E54" s="29">
        <v>146853</v>
      </c>
      <c r="F54" s="17">
        <f t="shared" si="0"/>
        <v>27.194647476791967</v>
      </c>
    </row>
    <row r="55" spans="1:6" ht="26.25" x14ac:dyDescent="0.25">
      <c r="A55" s="13" t="s">
        <v>69</v>
      </c>
      <c r="B55" s="14" t="s">
        <v>3</v>
      </c>
      <c r="C55" s="15" t="s">
        <v>70</v>
      </c>
      <c r="D55" s="29">
        <v>540007</v>
      </c>
      <c r="E55" s="29">
        <v>146853</v>
      </c>
      <c r="F55" s="17">
        <f t="shared" si="0"/>
        <v>27.194647476791967</v>
      </c>
    </row>
    <row r="56" spans="1:6" ht="39" x14ac:dyDescent="0.25">
      <c r="A56" s="13" t="s">
        <v>71</v>
      </c>
      <c r="B56" s="14" t="s">
        <v>3</v>
      </c>
      <c r="C56" s="15" t="s">
        <v>72</v>
      </c>
      <c r="D56" s="29">
        <v>540007</v>
      </c>
      <c r="E56" s="29">
        <v>146853</v>
      </c>
      <c r="F56" s="17">
        <f t="shared" si="0"/>
        <v>27.194647476791967</v>
      </c>
    </row>
    <row r="57" spans="1:6" ht="51.75" x14ac:dyDescent="0.25">
      <c r="A57" s="25" t="s">
        <v>144</v>
      </c>
      <c r="B57" s="14" t="s">
        <v>3</v>
      </c>
      <c r="C57" s="26" t="s">
        <v>143</v>
      </c>
      <c r="D57" s="29">
        <v>540007</v>
      </c>
      <c r="E57" s="29">
        <v>146853</v>
      </c>
      <c r="F57" s="17">
        <f t="shared" ref="F57:F63" si="5">E57/D57*100</f>
        <v>27.194647476791967</v>
      </c>
    </row>
    <row r="58" spans="1:6" ht="64.5" x14ac:dyDescent="0.25">
      <c r="A58" s="25" t="s">
        <v>145</v>
      </c>
      <c r="B58" s="14" t="s">
        <v>3</v>
      </c>
      <c r="C58" s="26" t="s">
        <v>171</v>
      </c>
      <c r="D58" s="29">
        <v>540007</v>
      </c>
      <c r="E58" s="29">
        <v>146853</v>
      </c>
      <c r="F58" s="17">
        <f t="shared" si="5"/>
        <v>27.194647476791967</v>
      </c>
    </row>
    <row r="59" spans="1:6" ht="26.25" x14ac:dyDescent="0.25">
      <c r="A59" s="35" t="s">
        <v>73</v>
      </c>
      <c r="B59" s="36" t="s">
        <v>3</v>
      </c>
      <c r="C59" s="37" t="s">
        <v>74</v>
      </c>
      <c r="D59" s="38">
        <v>50000</v>
      </c>
      <c r="E59" s="48">
        <v>0</v>
      </c>
      <c r="F59" s="39">
        <f t="shared" si="5"/>
        <v>0</v>
      </c>
    </row>
    <row r="60" spans="1:6" ht="90" x14ac:dyDescent="0.25">
      <c r="A60" s="13" t="s">
        <v>75</v>
      </c>
      <c r="B60" s="14" t="s">
        <v>3</v>
      </c>
      <c r="C60" s="15" t="s">
        <v>76</v>
      </c>
      <c r="D60" s="29">
        <v>50000</v>
      </c>
      <c r="E60" s="34">
        <v>0</v>
      </c>
      <c r="F60" s="17">
        <f t="shared" si="5"/>
        <v>0</v>
      </c>
    </row>
    <row r="61" spans="1:6" ht="102.75" x14ac:dyDescent="0.25">
      <c r="A61" s="13" t="s">
        <v>77</v>
      </c>
      <c r="B61" s="14" t="s">
        <v>3</v>
      </c>
      <c r="C61" s="15" t="s">
        <v>78</v>
      </c>
      <c r="D61" s="29">
        <v>50000</v>
      </c>
      <c r="E61" s="34">
        <v>0</v>
      </c>
      <c r="F61" s="17">
        <f t="shared" si="5"/>
        <v>0</v>
      </c>
    </row>
    <row r="62" spans="1:6" ht="102.75" x14ac:dyDescent="0.25">
      <c r="A62" s="13" t="s">
        <v>79</v>
      </c>
      <c r="B62" s="14" t="s">
        <v>3</v>
      </c>
      <c r="C62" s="15" t="s">
        <v>80</v>
      </c>
      <c r="D62" s="29">
        <v>50000</v>
      </c>
      <c r="E62" s="34">
        <v>0</v>
      </c>
      <c r="F62" s="17">
        <f t="shared" si="5"/>
        <v>0</v>
      </c>
    </row>
    <row r="63" spans="1:6" ht="102.75" x14ac:dyDescent="0.25">
      <c r="A63" s="13" t="s">
        <v>79</v>
      </c>
      <c r="B63" s="14" t="s">
        <v>3</v>
      </c>
      <c r="C63" s="26" t="s">
        <v>146</v>
      </c>
      <c r="D63" s="29">
        <v>50000</v>
      </c>
      <c r="E63" s="34">
        <v>0</v>
      </c>
      <c r="F63" s="17">
        <f t="shared" si="5"/>
        <v>0</v>
      </c>
    </row>
    <row r="64" spans="1:6" s="44" customFormat="1" ht="39" x14ac:dyDescent="0.25">
      <c r="A64" s="13" t="s">
        <v>81</v>
      </c>
      <c r="B64" s="14" t="s">
        <v>3</v>
      </c>
      <c r="C64" s="15" t="s">
        <v>82</v>
      </c>
      <c r="D64" s="29">
        <v>70000</v>
      </c>
      <c r="E64" s="29">
        <v>152247.35999999999</v>
      </c>
      <c r="F64" s="17">
        <f t="shared" si="0"/>
        <v>217.49622857142853</v>
      </c>
    </row>
    <row r="65" spans="1:7" ht="39" x14ac:dyDescent="0.25">
      <c r="A65" s="13" t="s">
        <v>83</v>
      </c>
      <c r="B65" s="14" t="s">
        <v>3</v>
      </c>
      <c r="C65" s="15" t="s">
        <v>84</v>
      </c>
      <c r="D65" s="29">
        <v>70000</v>
      </c>
      <c r="E65" s="29">
        <v>152247.35999999999</v>
      </c>
      <c r="F65" s="17">
        <f t="shared" si="0"/>
        <v>217.49622857142853</v>
      </c>
    </row>
    <row r="66" spans="1:7" ht="51.75" x14ac:dyDescent="0.25">
      <c r="A66" s="13" t="s">
        <v>85</v>
      </c>
      <c r="B66" s="14" t="s">
        <v>3</v>
      </c>
      <c r="C66" s="26" t="s">
        <v>86</v>
      </c>
      <c r="D66" s="29">
        <v>70000</v>
      </c>
      <c r="E66" s="29">
        <v>152247.35999999999</v>
      </c>
      <c r="F66" s="17">
        <f t="shared" si="0"/>
        <v>217.49622857142853</v>
      </c>
    </row>
    <row r="67" spans="1:7" ht="51.75" x14ac:dyDescent="0.25">
      <c r="A67" s="13" t="s">
        <v>85</v>
      </c>
      <c r="B67" s="14" t="s">
        <v>3</v>
      </c>
      <c r="C67" s="26" t="s">
        <v>147</v>
      </c>
      <c r="D67" s="29">
        <v>70000</v>
      </c>
      <c r="E67" s="29">
        <v>152247.35999999999</v>
      </c>
      <c r="F67" s="17">
        <f t="shared" ref="F67:F75" si="6">E67/D67*100</f>
        <v>217.49622857142853</v>
      </c>
    </row>
    <row r="68" spans="1:7" x14ac:dyDescent="0.25">
      <c r="A68" s="40" t="s">
        <v>155</v>
      </c>
      <c r="B68" s="41" t="s">
        <v>3</v>
      </c>
      <c r="C68" s="42" t="s">
        <v>156</v>
      </c>
      <c r="D68" s="38">
        <v>0</v>
      </c>
      <c r="E68" s="38">
        <v>1150.1500000000001</v>
      </c>
      <c r="F68" s="39"/>
      <c r="G68" s="32"/>
    </row>
    <row r="69" spans="1:7" x14ac:dyDescent="0.25">
      <c r="A69" s="53" t="s">
        <v>157</v>
      </c>
      <c r="B69" s="30" t="s">
        <v>3</v>
      </c>
      <c r="C69" s="31" t="s">
        <v>158</v>
      </c>
      <c r="D69" s="29">
        <v>0</v>
      </c>
      <c r="E69" s="29">
        <v>1150.1500000000001</v>
      </c>
      <c r="F69" s="17"/>
      <c r="G69" s="32"/>
    </row>
    <row r="70" spans="1:7" x14ac:dyDescent="0.25">
      <c r="A70" s="53" t="s">
        <v>157</v>
      </c>
      <c r="B70" s="30" t="s">
        <v>3</v>
      </c>
      <c r="C70" s="31" t="s">
        <v>159</v>
      </c>
      <c r="D70" s="29">
        <v>0</v>
      </c>
      <c r="E70" s="29">
        <v>1150.1500000000001</v>
      </c>
      <c r="F70" s="17"/>
      <c r="G70" s="32"/>
    </row>
    <row r="71" spans="1:7" x14ac:dyDescent="0.25">
      <c r="A71" s="53" t="s">
        <v>157</v>
      </c>
      <c r="B71" s="30" t="s">
        <v>3</v>
      </c>
      <c r="C71" s="33" t="s">
        <v>160</v>
      </c>
      <c r="D71" s="29">
        <v>0</v>
      </c>
      <c r="E71" s="29">
        <v>1150.1500000000001</v>
      </c>
      <c r="F71" s="17"/>
    </row>
    <row r="72" spans="1:7" x14ac:dyDescent="0.25">
      <c r="A72" s="35" t="s">
        <v>87</v>
      </c>
      <c r="B72" s="36" t="s">
        <v>3</v>
      </c>
      <c r="C72" s="37" t="s">
        <v>88</v>
      </c>
      <c r="D72" s="38">
        <v>150000</v>
      </c>
      <c r="E72" s="38">
        <v>83939.01</v>
      </c>
      <c r="F72" s="39">
        <f t="shared" si="6"/>
        <v>55.959340000000005</v>
      </c>
    </row>
    <row r="73" spans="1:7" x14ac:dyDescent="0.25">
      <c r="A73" s="13" t="s">
        <v>89</v>
      </c>
      <c r="B73" s="14" t="s">
        <v>3</v>
      </c>
      <c r="C73" s="15" t="s">
        <v>90</v>
      </c>
      <c r="D73" s="43">
        <v>150000</v>
      </c>
      <c r="E73" s="43">
        <v>83939.01</v>
      </c>
      <c r="F73" s="17">
        <f t="shared" si="6"/>
        <v>55.959340000000005</v>
      </c>
    </row>
    <row r="74" spans="1:7" ht="26.25" x14ac:dyDescent="0.25">
      <c r="A74" s="13" t="s">
        <v>91</v>
      </c>
      <c r="B74" s="14" t="s">
        <v>3</v>
      </c>
      <c r="C74" s="15" t="s">
        <v>92</v>
      </c>
      <c r="D74" s="43">
        <v>150000</v>
      </c>
      <c r="E74" s="43">
        <v>83939.01</v>
      </c>
      <c r="F74" s="17">
        <f t="shared" si="6"/>
        <v>55.959340000000005</v>
      </c>
    </row>
    <row r="75" spans="1:7" ht="26.25" x14ac:dyDescent="0.25">
      <c r="A75" s="13" t="s">
        <v>91</v>
      </c>
      <c r="B75" s="14" t="s">
        <v>3</v>
      </c>
      <c r="C75" s="26" t="s">
        <v>148</v>
      </c>
      <c r="D75" s="43">
        <v>150000</v>
      </c>
      <c r="E75" s="43">
        <v>83939.01</v>
      </c>
      <c r="F75" s="17">
        <f t="shared" si="6"/>
        <v>55.959340000000005</v>
      </c>
    </row>
    <row r="76" spans="1:7" x14ac:dyDescent="0.25">
      <c r="A76" s="35" t="s">
        <v>93</v>
      </c>
      <c r="B76" s="36" t="s">
        <v>3</v>
      </c>
      <c r="C76" s="37" t="s">
        <v>94</v>
      </c>
      <c r="D76" s="38">
        <v>13734079</v>
      </c>
      <c r="E76" s="38">
        <v>11319030.75</v>
      </c>
      <c r="F76" s="39">
        <f t="shared" si="0"/>
        <v>82.415651970547131</v>
      </c>
    </row>
    <row r="77" spans="1:7" ht="39" x14ac:dyDescent="0.25">
      <c r="A77" s="13" t="s">
        <v>95</v>
      </c>
      <c r="B77" s="14" t="s">
        <v>3</v>
      </c>
      <c r="C77" s="15" t="s">
        <v>96</v>
      </c>
      <c r="D77" s="43">
        <v>13734855</v>
      </c>
      <c r="E77" s="43">
        <v>11319806.75</v>
      </c>
      <c r="F77" s="17">
        <f t="shared" si="0"/>
        <v>82.416645461491939</v>
      </c>
    </row>
    <row r="78" spans="1:7" ht="26.25" x14ac:dyDescent="0.25">
      <c r="A78" s="13" t="s">
        <v>97</v>
      </c>
      <c r="B78" s="14" t="s">
        <v>3</v>
      </c>
      <c r="C78" s="15" t="s">
        <v>98</v>
      </c>
      <c r="D78" s="43">
        <v>7042770</v>
      </c>
      <c r="E78" s="43">
        <v>5282073</v>
      </c>
      <c r="F78" s="17">
        <f t="shared" si="0"/>
        <v>74.999936104686086</v>
      </c>
    </row>
    <row r="79" spans="1:7" ht="26.25" x14ac:dyDescent="0.25">
      <c r="A79" s="13" t="s">
        <v>99</v>
      </c>
      <c r="B79" s="14" t="s">
        <v>3</v>
      </c>
      <c r="C79" s="15" t="s">
        <v>100</v>
      </c>
      <c r="D79" s="43">
        <v>6692085</v>
      </c>
      <c r="E79" s="43">
        <v>6037733.75</v>
      </c>
      <c r="F79" s="17">
        <f t="shared" si="0"/>
        <v>90.222012272707232</v>
      </c>
    </row>
    <row r="80" spans="1:7" ht="26.25" x14ac:dyDescent="0.25">
      <c r="A80" s="13" t="s">
        <v>101</v>
      </c>
      <c r="B80" s="14" t="s">
        <v>3</v>
      </c>
      <c r="C80" s="15" t="s">
        <v>102</v>
      </c>
      <c r="D80" s="29">
        <v>6584500</v>
      </c>
      <c r="E80" s="29">
        <v>4938372</v>
      </c>
      <c r="F80" s="17">
        <f t="shared" si="0"/>
        <v>74.99995443845394</v>
      </c>
    </row>
    <row r="81" spans="1:7" ht="26.25" x14ac:dyDescent="0.25">
      <c r="A81" s="13" t="s">
        <v>101</v>
      </c>
      <c r="B81" s="14" t="s">
        <v>3</v>
      </c>
      <c r="C81" s="26" t="s">
        <v>149</v>
      </c>
      <c r="D81" s="29">
        <v>6584500</v>
      </c>
      <c r="E81" s="29">
        <v>4938372</v>
      </c>
      <c r="F81" s="17">
        <f t="shared" ref="F81" si="7">E81/D81*100</f>
        <v>74.99995443845394</v>
      </c>
    </row>
    <row r="82" spans="1:7" ht="26.25" x14ac:dyDescent="0.25">
      <c r="A82" s="13" t="s">
        <v>103</v>
      </c>
      <c r="B82" s="14" t="s">
        <v>3</v>
      </c>
      <c r="C82" s="15" t="s">
        <v>104</v>
      </c>
      <c r="D82" s="29">
        <v>458270</v>
      </c>
      <c r="E82" s="29">
        <v>343701</v>
      </c>
      <c r="F82" s="17">
        <f t="shared" si="0"/>
        <v>74.999672682043339</v>
      </c>
    </row>
    <row r="83" spans="1:7" ht="39" x14ac:dyDescent="0.25">
      <c r="A83" s="13" t="s">
        <v>105</v>
      </c>
      <c r="B83" s="14" t="s">
        <v>3</v>
      </c>
      <c r="C83" s="15" t="s">
        <v>106</v>
      </c>
      <c r="D83" s="29">
        <v>458270</v>
      </c>
      <c r="E83" s="29">
        <v>343701</v>
      </c>
      <c r="F83" s="17">
        <f t="shared" si="0"/>
        <v>74.999672682043339</v>
      </c>
    </row>
    <row r="84" spans="1:7" ht="39" x14ac:dyDescent="0.25">
      <c r="A84" s="13" t="s">
        <v>105</v>
      </c>
      <c r="B84" s="14" t="s">
        <v>3</v>
      </c>
      <c r="C84" s="26" t="s">
        <v>150</v>
      </c>
      <c r="D84" s="29">
        <v>458270</v>
      </c>
      <c r="E84" s="29">
        <v>343701</v>
      </c>
      <c r="F84" s="17">
        <f t="shared" ref="F84:F100" si="8">E84/D84*100</f>
        <v>74.999672682043339</v>
      </c>
    </row>
    <row r="85" spans="1:7" ht="90" x14ac:dyDescent="0.25">
      <c r="A85" s="53" t="s">
        <v>161</v>
      </c>
      <c r="B85" s="30" t="s">
        <v>3</v>
      </c>
      <c r="C85" s="31" t="s">
        <v>162</v>
      </c>
      <c r="D85" s="29">
        <v>4073600</v>
      </c>
      <c r="E85" s="29">
        <v>4073600</v>
      </c>
      <c r="F85" s="17">
        <f t="shared" si="8"/>
        <v>100</v>
      </c>
      <c r="G85" s="32"/>
    </row>
    <row r="86" spans="1:7" ht="90" x14ac:dyDescent="0.25">
      <c r="A86" s="53" t="s">
        <v>163</v>
      </c>
      <c r="B86" s="30" t="s">
        <v>3</v>
      </c>
      <c r="C86" s="31" t="s">
        <v>164</v>
      </c>
      <c r="D86" s="29">
        <v>4073600</v>
      </c>
      <c r="E86" s="29">
        <v>4073600</v>
      </c>
      <c r="F86" s="17">
        <f t="shared" si="8"/>
        <v>100</v>
      </c>
      <c r="G86" s="32"/>
    </row>
    <row r="87" spans="1:7" ht="90" x14ac:dyDescent="0.25">
      <c r="A87" s="53" t="s">
        <v>163</v>
      </c>
      <c r="B87" s="30" t="s">
        <v>3</v>
      </c>
      <c r="C87" s="31" t="s">
        <v>165</v>
      </c>
      <c r="D87" s="29">
        <v>4073600</v>
      </c>
      <c r="E87" s="29">
        <v>4073600</v>
      </c>
      <c r="F87" s="17">
        <f t="shared" si="8"/>
        <v>100</v>
      </c>
      <c r="G87" s="32"/>
    </row>
    <row r="88" spans="1:7" ht="26.25" x14ac:dyDescent="0.25">
      <c r="A88" s="13" t="s">
        <v>107</v>
      </c>
      <c r="B88" s="14" t="s">
        <v>3</v>
      </c>
      <c r="C88" s="15" t="s">
        <v>108</v>
      </c>
      <c r="D88" s="29">
        <v>1080</v>
      </c>
      <c r="E88" s="34">
        <v>1080</v>
      </c>
      <c r="F88" s="17">
        <f t="shared" si="8"/>
        <v>100</v>
      </c>
    </row>
    <row r="89" spans="1:7" ht="26.25" x14ac:dyDescent="0.25">
      <c r="A89" s="13" t="s">
        <v>109</v>
      </c>
      <c r="B89" s="14" t="s">
        <v>3</v>
      </c>
      <c r="C89" s="15" t="s">
        <v>110</v>
      </c>
      <c r="D89" s="29">
        <v>1080</v>
      </c>
      <c r="E89" s="34">
        <v>1080</v>
      </c>
      <c r="F89" s="17">
        <f t="shared" si="8"/>
        <v>100</v>
      </c>
    </row>
    <row r="90" spans="1:7" ht="26.25" x14ac:dyDescent="0.25">
      <c r="A90" s="13" t="s">
        <v>109</v>
      </c>
      <c r="B90" s="14" t="s">
        <v>3</v>
      </c>
      <c r="C90" s="26" t="s">
        <v>151</v>
      </c>
      <c r="D90" s="29">
        <v>1080</v>
      </c>
      <c r="E90" s="34">
        <v>1080</v>
      </c>
      <c r="F90" s="17">
        <f t="shared" si="8"/>
        <v>100</v>
      </c>
    </row>
    <row r="91" spans="1:7" x14ac:dyDescent="0.25">
      <c r="A91" s="13" t="s">
        <v>111</v>
      </c>
      <c r="B91" s="14" t="s">
        <v>3</v>
      </c>
      <c r="C91" s="15" t="s">
        <v>112</v>
      </c>
      <c r="D91" s="29">
        <v>2617405</v>
      </c>
      <c r="E91" s="29">
        <v>1963053.75</v>
      </c>
      <c r="F91" s="17">
        <f t="shared" si="8"/>
        <v>75</v>
      </c>
    </row>
    <row r="92" spans="1:7" ht="26.25" x14ac:dyDescent="0.25">
      <c r="A92" s="13" t="s">
        <v>113</v>
      </c>
      <c r="B92" s="14" t="s">
        <v>3</v>
      </c>
      <c r="C92" s="15" t="s">
        <v>114</v>
      </c>
      <c r="D92" s="29">
        <v>2617405</v>
      </c>
      <c r="E92" s="29">
        <v>1963053.75</v>
      </c>
      <c r="F92" s="17">
        <f t="shared" si="8"/>
        <v>75</v>
      </c>
    </row>
    <row r="93" spans="1:7" ht="26.25" x14ac:dyDescent="0.25">
      <c r="A93" s="13" t="s">
        <v>113</v>
      </c>
      <c r="B93" s="14" t="s">
        <v>3</v>
      </c>
      <c r="C93" s="26" t="s">
        <v>152</v>
      </c>
      <c r="D93" s="29">
        <v>2617405</v>
      </c>
      <c r="E93" s="29">
        <v>1963053.75</v>
      </c>
      <c r="F93" s="17">
        <f t="shared" si="8"/>
        <v>75</v>
      </c>
    </row>
    <row r="94" spans="1:7" ht="26.25" x14ac:dyDescent="0.25">
      <c r="A94" s="13" t="s">
        <v>115</v>
      </c>
      <c r="B94" s="14" t="s">
        <v>3</v>
      </c>
      <c r="C94" s="15" t="s">
        <v>116</v>
      </c>
      <c r="D94" s="29"/>
      <c r="E94" s="34"/>
      <c r="F94" s="17"/>
    </row>
    <row r="95" spans="1:7" ht="64.5" x14ac:dyDescent="0.25">
      <c r="A95" s="13" t="s">
        <v>117</v>
      </c>
      <c r="B95" s="14" t="s">
        <v>3</v>
      </c>
      <c r="C95" s="15" t="s">
        <v>118</v>
      </c>
      <c r="D95" s="29"/>
      <c r="E95" s="34"/>
      <c r="F95" s="17"/>
    </row>
    <row r="96" spans="1:7" ht="64.5" x14ac:dyDescent="0.25">
      <c r="A96" s="13" t="s">
        <v>119</v>
      </c>
      <c r="B96" s="14" t="s">
        <v>3</v>
      </c>
      <c r="C96" s="15" t="s">
        <v>120</v>
      </c>
      <c r="D96" s="29"/>
      <c r="E96" s="34"/>
      <c r="F96" s="17"/>
    </row>
    <row r="97" spans="1:6" ht="64.5" x14ac:dyDescent="0.25">
      <c r="A97" s="13" t="s">
        <v>119</v>
      </c>
      <c r="B97" s="14" t="s">
        <v>3</v>
      </c>
      <c r="C97" s="26" t="s">
        <v>153</v>
      </c>
      <c r="D97" s="29"/>
      <c r="E97" s="34"/>
      <c r="F97" s="17"/>
    </row>
    <row r="98" spans="1:6" ht="51.75" x14ac:dyDescent="0.25">
      <c r="A98" s="13" t="s">
        <v>121</v>
      </c>
      <c r="B98" s="14" t="s">
        <v>3</v>
      </c>
      <c r="C98" s="15" t="s">
        <v>122</v>
      </c>
      <c r="D98" s="29">
        <v>-776</v>
      </c>
      <c r="E98" s="29">
        <v>-776</v>
      </c>
      <c r="F98" s="17">
        <f t="shared" si="8"/>
        <v>100</v>
      </c>
    </row>
    <row r="99" spans="1:6" ht="51.75" x14ac:dyDescent="0.25">
      <c r="A99" s="13" t="s">
        <v>123</v>
      </c>
      <c r="B99" s="14" t="s">
        <v>3</v>
      </c>
      <c r="C99" s="15" t="s">
        <v>124</v>
      </c>
      <c r="D99" s="29">
        <v>-776</v>
      </c>
      <c r="E99" s="49">
        <v>-776</v>
      </c>
      <c r="F99" s="50">
        <f t="shared" si="8"/>
        <v>100</v>
      </c>
    </row>
    <row r="100" spans="1:6" ht="51.75" x14ac:dyDescent="0.25">
      <c r="A100" s="13" t="s">
        <v>125</v>
      </c>
      <c r="B100" s="16" t="s">
        <v>3</v>
      </c>
      <c r="C100" s="28" t="s">
        <v>154</v>
      </c>
      <c r="D100" s="29">
        <v>-776</v>
      </c>
      <c r="E100" s="29">
        <v>-776</v>
      </c>
      <c r="F100" s="52">
        <f t="shared" si="8"/>
        <v>100</v>
      </c>
    </row>
    <row r="101" spans="1:6" x14ac:dyDescent="0.25">
      <c r="E101" s="32"/>
      <c r="F101" s="51"/>
    </row>
  </sheetData>
  <mergeCells count="5">
    <mergeCell ref="A9:A10"/>
    <mergeCell ref="B9:B10"/>
    <mergeCell ref="C9:C10"/>
    <mergeCell ref="A3:F3"/>
    <mergeCell ref="E6:F6"/>
  </mergeCells>
  <pageMargins left="0.78749999999999998" right="0.39374999999999999" top="0.59027779999999996" bottom="0.39374999999999999" header="0" footer="0"/>
  <pageSetup paperSize="9" scale="70" fitToWidth="2" fitToHeight="0" orientation="portrait" horizontalDpi="4294967295" verticalDpi="4294967295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FD78F7C-FC90-4CB4-8E22-F25515D75D8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 по видам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МЫСКОВА</dc:creator>
  <cp:lastModifiedBy>Kozlova</cp:lastModifiedBy>
  <cp:lastPrinted>2019-10-21T05:15:00Z</cp:lastPrinted>
  <dcterms:created xsi:type="dcterms:W3CDTF">2017-04-14T06:12:20Z</dcterms:created>
  <dcterms:modified xsi:type="dcterms:W3CDTF">2019-10-22T11:14:59Z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C:\Users\МЫСКОВА\AppData\Local\Кейсистемс\Свод-СМАРТ\ReportManager\0503317g_20160101__win_5.xlsx</vt:lpwstr>
  </property>
</Properties>
</file>