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Ромашова Л.А\ДОКУМЕНТЫ 2019\Аналитика за 2019\"/>
    </mc:Choice>
  </mc:AlternateContent>
  <bookViews>
    <workbookView xWindow="0" yWindow="0" windowWidth="28800" windowHeight="11835"/>
  </bookViews>
  <sheets>
    <sheet name="расходы по муниц. программам" sheetId="1" r:id="rId1"/>
  </sheets>
  <definedNames>
    <definedName name="_xlnm.Print_Titles" localSheetId="0">'расходы по муниц. программам'!$6:$7</definedName>
  </definedNames>
  <calcPr calcId="152511"/>
</workbook>
</file>

<file path=xl/calcChain.xml><?xml version="1.0" encoding="utf-8"?>
<calcChain xmlns="http://schemas.openxmlformats.org/spreadsheetml/2006/main">
  <c r="AJ9" i="1" l="1"/>
  <c r="AJ10" i="1"/>
  <c r="AJ11" i="1"/>
  <c r="AJ12" i="1"/>
  <c r="AJ13" i="1"/>
  <c r="AJ14" i="1"/>
  <c r="AJ15" i="1"/>
  <c r="U15" i="1"/>
  <c r="AJ8" i="1" l="1"/>
</calcChain>
</file>

<file path=xl/sharedStrings.xml><?xml version="1.0" encoding="utf-8"?>
<sst xmlns="http://schemas.openxmlformats.org/spreadsheetml/2006/main" count="80" uniqueCount="32">
  <si>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</si>
  <si>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</si>
  <si>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</si>
  <si>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</si>
  <si>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</si>
  <si>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</si>
  <si>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/>
  </si>
  <si>
    <t>ДопКласс</t>
  </si>
  <si>
    <t>Кассовый план</t>
  </si>
  <si>
    <t>Финансирование</t>
  </si>
  <si>
    <t>Остаток</t>
  </si>
  <si>
    <t>Остаток лимитов</t>
  </si>
  <si>
    <t xml:space="preserve">    Муниципальная программа "Комплексное развитие систем коммунальной инфраструктуры Пестяковского городского  поселения"</t>
  </si>
  <si>
    <t>000</t>
  </si>
  <si>
    <t>0000</t>
  </si>
  <si>
    <t>0100000000</t>
  </si>
  <si>
    <t xml:space="preserve">    Муниципальная программа " Развитие молодежной политики, спорта, Физической культуры в Пестяковском городском поселении"</t>
  </si>
  <si>
    <t>0200000000</t>
  </si>
  <si>
    <t xml:space="preserve">    Муниципальная программа " Развитие культуры на территории Пестяковского городского поселения"</t>
  </si>
  <si>
    <t>0300000000</t>
  </si>
  <si>
    <t xml:space="preserve">    Муниципальная программа "Обеспечение безопасности жизнедеятельности</t>
  </si>
  <si>
    <t>0400000000</t>
  </si>
  <si>
    <t xml:space="preserve">    Муниципальная программа " 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</si>
  <si>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</si>
  <si>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Муниципальная программа "Организация деятельности органов местного самоуправления Пестяковского городского поселения на решение вопросов местного значения"</t>
  </si>
  <si>
    <t>0600000000</t>
  </si>
  <si>
    <t>ВСЕГО РАСХОДОВ:</t>
  </si>
  <si>
    <t xml:space="preserve">    Муниципальная программа "Забота и внимание на территории Пестяковского городского поселения"</t>
  </si>
  <si>
    <t>динамика2019/2018</t>
  </si>
  <si>
    <t xml:space="preserve"> Аналитические данные о расходах  бюджета Пестяковского городского поселения Пестяковского муниципального района по муниципальным программам за 3 квартал 2019года</t>
  </si>
  <si>
    <t>исполнение 3 кв. 2018</t>
  </si>
  <si>
    <t>исполнение 3 кв.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</si>
</sst>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charset val="204"/>
    </font>
    <font>
      <sz val="11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3"/>
    <xf numFmtId="0" fontId="1" fillId="4" borderId="4"/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4" borderId="4">
      <alignment shrinkToFit="1"/>
    </xf>
    <xf numFmtId="0" fontId="1" fillId="4" borderId="5"/>
    <xf numFmtId="0" fontId="1" fillId="4" borderId="4">
      <alignment horizontal="center"/>
    </xf>
    <xf numFmtId="0" fontId="1" fillId="4" borderId="4">
      <alignment horizontal="left"/>
    </xf>
    <xf numFmtId="0" fontId="1" fillId="4" borderId="5">
      <alignment horizontal="center"/>
    </xf>
    <xf numFmtId="0" fontId="1" fillId="4" borderId="5">
      <alignment horizontal="left"/>
    </xf>
    <xf numFmtId="9" fontId="4" fillId="0" borderId="0" applyFont="0" applyFill="0" applyBorder="0" applyAlignment="0" applyProtection="0"/>
    <xf numFmtId="4" fontId="3" fillId="2" borderId="2">
      <alignment horizontal="right" vertical="top" shrinkToFit="1"/>
    </xf>
    <xf numFmtId="0" fontId="3" fillId="0" borderId="2">
      <alignment vertical="top" wrapText="1"/>
    </xf>
    <xf numFmtId="4" fontId="3" fillId="2" borderId="2">
      <alignment horizontal="right" vertical="top" shrinkToFit="1"/>
    </xf>
  </cellStyleXfs>
  <cellXfs count="47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2" xfId="6" applyNumberFormat="1" applyProtection="1">
      <alignment horizontal="center" vertical="center" wrapText="1"/>
    </xf>
    <xf numFmtId="4" fontId="3" fillId="2" borderId="2" xfId="9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1" fillId="5" borderId="1" xfId="2" applyNumberFormat="1" applyFill="1" applyProtection="1"/>
    <xf numFmtId="9" fontId="3" fillId="5" borderId="1" xfId="32" applyFont="1" applyFill="1" applyBorder="1" applyAlignment="1" applyProtection="1">
      <alignment horizontal="left" vertical="top" shrinkToFit="1"/>
    </xf>
    <xf numFmtId="4" fontId="3" fillId="3" borderId="9" xfId="12" applyNumberFormat="1" applyBorder="1" applyProtection="1">
      <alignment horizontal="right" vertical="top" shrinkToFit="1"/>
    </xf>
    <xf numFmtId="4" fontId="3" fillId="5" borderId="1" xfId="7" applyNumberFormat="1" applyFill="1" applyBorder="1" applyAlignment="1" applyProtection="1">
      <alignment horizontal="center" vertical="top" shrinkToFit="1"/>
    </xf>
    <xf numFmtId="4" fontId="3" fillId="2" borderId="9" xfId="9" applyNumberFormat="1" applyBorder="1" applyProtection="1">
      <alignment horizontal="right" vertical="top" shrinkToFit="1"/>
    </xf>
    <xf numFmtId="4" fontId="5" fillId="5" borderId="2" xfId="33" applyFont="1" applyFill="1" applyAlignment="1" applyProtection="1">
      <alignment vertical="top" shrinkToFit="1"/>
    </xf>
    <xf numFmtId="4" fontId="5" fillId="5" borderId="2" xfId="9" applyNumberFormat="1" applyFont="1" applyFill="1" applyAlignment="1" applyProtection="1">
      <alignment vertical="top" shrinkToFit="1"/>
    </xf>
    <xf numFmtId="10" fontId="5" fillId="5" borderId="2" xfId="10" applyNumberFormat="1" applyFont="1" applyFill="1" applyAlignment="1" applyProtection="1">
      <alignment vertical="top" shrinkToFit="1"/>
    </xf>
    <xf numFmtId="164" fontId="5" fillId="5" borderId="2" xfId="32" applyNumberFormat="1" applyFont="1" applyFill="1" applyBorder="1" applyAlignment="1" applyProtection="1">
      <alignment vertical="top" shrinkToFit="1"/>
    </xf>
    <xf numFmtId="4" fontId="5" fillId="5" borderId="6" xfId="9" applyNumberFormat="1" applyFont="1" applyFill="1" applyBorder="1" applyAlignment="1" applyProtection="1">
      <alignment vertical="top" shrinkToFit="1"/>
    </xf>
    <xf numFmtId="10" fontId="5" fillId="5" borderId="6" xfId="10" applyNumberFormat="1" applyFont="1" applyFill="1" applyBorder="1" applyAlignment="1" applyProtection="1">
      <alignment vertical="top" shrinkToFit="1"/>
    </xf>
    <xf numFmtId="4" fontId="5" fillId="5" borderId="8" xfId="9" applyNumberFormat="1" applyFont="1" applyFill="1" applyBorder="1" applyAlignment="1" applyProtection="1">
      <alignment vertical="top" shrinkToFit="1"/>
    </xf>
    <xf numFmtId="4" fontId="5" fillId="5" borderId="7" xfId="9" applyNumberFormat="1" applyFont="1" applyFill="1" applyBorder="1" applyAlignment="1" applyProtection="1">
      <alignment vertical="top" shrinkToFit="1"/>
    </xf>
    <xf numFmtId="10" fontId="5" fillId="5" borderId="7" xfId="10" applyNumberFormat="1" applyFont="1" applyFill="1" applyBorder="1" applyAlignment="1" applyProtection="1">
      <alignment vertical="top" shrinkToFit="1"/>
    </xf>
    <xf numFmtId="4" fontId="5" fillId="5" borderId="2" xfId="12" applyNumberFormat="1" applyFont="1" applyFill="1" applyAlignment="1" applyProtection="1">
      <alignment vertical="top" shrinkToFit="1"/>
    </xf>
    <xf numFmtId="4" fontId="5" fillId="5" borderId="8" xfId="12" applyNumberFormat="1" applyFont="1" applyFill="1" applyBorder="1" applyAlignment="1" applyProtection="1">
      <alignment vertical="top" shrinkToFit="1"/>
    </xf>
    <xf numFmtId="4" fontId="5" fillId="5" borderId="7" xfId="12" applyNumberFormat="1" applyFont="1" applyFill="1" applyBorder="1" applyAlignment="1" applyProtection="1">
      <alignment vertical="top" shrinkToFit="1"/>
    </xf>
    <xf numFmtId="10" fontId="5" fillId="5" borderId="7" xfId="13" applyNumberFormat="1" applyFont="1" applyFill="1" applyBorder="1" applyAlignment="1" applyProtection="1">
      <alignment vertical="top" shrinkToFit="1"/>
    </xf>
    <xf numFmtId="0" fontId="5" fillId="0" borderId="2" xfId="7" applyNumberFormat="1" applyFont="1" applyAlignment="1" applyProtection="1">
      <alignment vertical="top" wrapText="1"/>
    </xf>
    <xf numFmtId="49" fontId="5" fillId="0" borderId="2" xfId="8" applyNumberFormat="1" applyFont="1" applyProtection="1">
      <alignment horizontal="center" vertical="top" shrinkToFit="1"/>
    </xf>
    <xf numFmtId="4" fontId="5" fillId="2" borderId="2" xfId="9" applyNumberFormat="1" applyFont="1" applyProtection="1">
      <alignment horizontal="right" vertical="top" shrinkToFit="1"/>
    </xf>
    <xf numFmtId="0" fontId="5" fillId="0" borderId="2" xfId="34" applyNumberFormat="1" applyFont="1" applyProtection="1">
      <alignment vertical="top" wrapText="1"/>
    </xf>
    <xf numFmtId="4" fontId="5" fillId="3" borderId="2" xfId="12" applyNumberFormat="1" applyFont="1" applyProtection="1">
      <alignment horizontal="right" vertical="top" shrinkToFit="1"/>
    </xf>
    <xf numFmtId="4" fontId="3" fillId="5" borderId="2" xfId="35" applyNumberFormat="1" applyFill="1" applyProtection="1">
      <alignment horizontal="right" vertical="top" shrinkToFit="1"/>
    </xf>
    <xf numFmtId="4" fontId="3" fillId="5" borderId="2" xfId="9" applyNumberFormat="1" applyFill="1" applyProtection="1">
      <alignment horizontal="right" vertical="top" shrinkToFit="1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1" fillId="0" borderId="1" xfId="5" applyNumberFormat="1" applyProtection="1">
      <alignment horizontal="right"/>
    </xf>
    <xf numFmtId="0" fontId="1" fillId="0" borderId="1" xfId="5" applyProtection="1">
      <alignment horizontal="right"/>
      <protection locked="0"/>
    </xf>
    <xf numFmtId="0" fontId="1" fillId="0" borderId="2" xfId="6" applyNumberFormat="1" applyProtection="1">
      <alignment horizontal="center" vertical="center" wrapText="1"/>
    </xf>
    <xf numFmtId="0" fontId="1" fillId="0" borderId="2" xfId="6" applyProtection="1">
      <alignment horizontal="center" vertical="center" wrapText="1"/>
      <protection locked="0"/>
    </xf>
    <xf numFmtId="0" fontId="5" fillId="0" borderId="2" xfId="11" applyNumberFormat="1" applyFont="1" applyProtection="1">
      <alignment horizontal="left"/>
    </xf>
    <xf numFmtId="0" fontId="5" fillId="0" borderId="2" xfId="11" applyFont="1" applyProtection="1">
      <alignment horizontal="left"/>
      <protection locked="0"/>
    </xf>
    <xf numFmtId="0" fontId="1" fillId="0" borderId="1" xfId="14" applyNumberFormat="1" applyProtection="1">
      <alignment horizontal="left" wrapText="1"/>
    </xf>
    <xf numFmtId="0" fontId="1" fillId="0" borderId="1" xfId="14" applyProtection="1">
      <alignment horizontal="left" wrapText="1"/>
      <protection locked="0"/>
    </xf>
    <xf numFmtId="0" fontId="6" fillId="0" borderId="1" xfId="3" applyNumberFormat="1" applyFont="1" applyAlignment="1" applyProtection="1">
      <alignment horizontal="center" wrapText="1"/>
    </xf>
    <xf numFmtId="0" fontId="6" fillId="0" borderId="1" xfId="3" applyFont="1" applyAlignment="1" applyProtection="1">
      <alignment horizontal="center" wrapText="1"/>
      <protection locked="0"/>
    </xf>
    <xf numFmtId="0" fontId="0" fillId="0" borderId="0" xfId="0" applyFont="1" applyAlignment="1">
      <alignment horizontal="center" wrapText="1"/>
    </xf>
    <xf numFmtId="4" fontId="3" fillId="5" borderId="2" xfId="33" applyFill="1" applyProtection="1">
      <alignment horizontal="right" vertical="top" shrinkToFit="1"/>
    </xf>
    <xf numFmtId="4" fontId="3" fillId="5" borderId="2" xfId="7" applyNumberFormat="1" applyFill="1" applyAlignment="1" applyProtection="1">
      <alignment horizontal="right" vertical="top" shrinkToFit="1"/>
    </xf>
  </cellXfs>
  <cellStyles count="36">
    <cellStyle name="br" xfId="17"/>
    <cellStyle name="col" xfId="16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5"/>
    <cellStyle name="xl27" xfId="21"/>
    <cellStyle name="xl28" xfId="6"/>
    <cellStyle name="xl29" xfId="22"/>
    <cellStyle name="xl30" xfId="23"/>
    <cellStyle name="xl31" xfId="8"/>
    <cellStyle name="xl32" xfId="24"/>
    <cellStyle name="xl33" xfId="25"/>
    <cellStyle name="xl34" xfId="26"/>
    <cellStyle name="xl35" xfId="11"/>
    <cellStyle name="xl36" xfId="12"/>
    <cellStyle name="xl37" xfId="13"/>
    <cellStyle name="xl38" xfId="27"/>
    <cellStyle name="xl39" xfId="14"/>
    <cellStyle name="xl40" xfId="7"/>
    <cellStyle name="xl41" xfId="9"/>
    <cellStyle name="xl42" xfId="10"/>
    <cellStyle name="xl43" xfId="28"/>
    <cellStyle name="xl44" xfId="29"/>
    <cellStyle name="xl45" xfId="30"/>
    <cellStyle name="xl46" xfId="31"/>
    <cellStyle name="xl60" xfId="34"/>
    <cellStyle name="xl63" xfId="33"/>
    <cellStyle name="xl64" xfId="35"/>
    <cellStyle name="Обычный" xfId="0" builtinId="0"/>
    <cellStyle name="Процентный" xfId="32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7"/>
  <sheetViews>
    <sheetView showGridLines="0" tabSelected="1" workbookViewId="0">
      <pane ySplit="7" topLeftCell="A8" activePane="bottomLeft" state="frozen"/>
      <selection pane="bottomLeft" activeCell="AJ11" sqref="AJ11"/>
    </sheetView>
  </sheetViews>
  <sheetFormatPr defaultRowHeight="15" x14ac:dyDescent="0.25"/>
  <cols>
    <col min="1" max="1" width="39.85546875" style="1" customWidth="1"/>
    <col min="2" max="3" width="7.7109375" style="1" hidden="1" customWidth="1"/>
    <col min="4" max="4" width="10.7109375" style="1" hidden="1" customWidth="1"/>
    <col min="5" max="5" width="7.7109375" style="1" hidden="1" customWidth="1"/>
    <col min="6" max="6" width="9.140625" style="1" hidden="1" customWidth="1"/>
    <col min="7" max="7" width="11.140625" style="1" hidden="1" customWidth="1"/>
    <col min="8" max="20" width="9.140625" style="1" hidden="1" customWidth="1"/>
    <col min="21" max="21" width="13.42578125" style="1" customWidth="1"/>
    <col min="22" max="22" width="11.7109375" style="1" hidden="1" customWidth="1"/>
    <col min="23" max="27" width="9.140625" style="1" hidden="1" customWidth="1"/>
    <col min="28" max="28" width="11.7109375" style="1" hidden="1" customWidth="1"/>
    <col min="29" max="29" width="9.140625" style="1" hidden="1" customWidth="1"/>
    <col min="30" max="30" width="12.7109375" style="1" customWidth="1"/>
    <col min="31" max="31" width="9.140625" style="1" hidden="1" customWidth="1"/>
    <col min="32" max="32" width="11.7109375" style="1" hidden="1" customWidth="1"/>
    <col min="33" max="34" width="9.140625" style="1" hidden="1" customWidth="1"/>
    <col min="35" max="35" width="11.7109375" style="1" hidden="1" customWidth="1"/>
    <col min="36" max="36" width="9.7109375" style="1" customWidth="1"/>
    <col min="37" max="37" width="9.140625" style="1" hidden="1"/>
    <col min="38" max="16384" width="9.140625" style="1"/>
  </cols>
  <sheetData>
    <row r="1" spans="1:37" ht="15" customHeight="1" x14ac:dyDescent="0.2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2" customHeigh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.95" customHeight="1" x14ac:dyDescent="0.25">
      <c r="A3" s="42" t="s">
        <v>29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4"/>
      <c r="AK3" s="3"/>
    </row>
    <row r="4" spans="1:37" ht="31.5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3"/>
    </row>
    <row r="5" spans="1:37" ht="12.75" customHeight="1" x14ac:dyDescent="0.25">
      <c r="A5" s="34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</row>
    <row r="6" spans="1:37" ht="26.25" customHeight="1" x14ac:dyDescent="0.25">
      <c r="A6" s="36" t="s">
        <v>1</v>
      </c>
      <c r="B6" s="36" t="s">
        <v>2</v>
      </c>
      <c r="C6" s="36" t="s">
        <v>3</v>
      </c>
      <c r="D6" s="36" t="s">
        <v>4</v>
      </c>
      <c r="E6" s="36" t="s">
        <v>5</v>
      </c>
      <c r="F6" s="36" t="s">
        <v>6</v>
      </c>
      <c r="G6" s="36" t="s">
        <v>7</v>
      </c>
      <c r="H6" s="36" t="s">
        <v>6</v>
      </c>
      <c r="I6" s="36" t="s">
        <v>6</v>
      </c>
      <c r="J6" s="36" t="s">
        <v>6</v>
      </c>
      <c r="K6" s="36" t="s">
        <v>6</v>
      </c>
      <c r="L6" s="36" t="s">
        <v>6</v>
      </c>
      <c r="M6" s="36" t="s">
        <v>6</v>
      </c>
      <c r="N6" s="36" t="s">
        <v>6</v>
      </c>
      <c r="O6" s="36" t="s">
        <v>6</v>
      </c>
      <c r="P6" s="36" t="s">
        <v>6</v>
      </c>
      <c r="Q6" s="36" t="s">
        <v>6</v>
      </c>
      <c r="R6" s="36" t="s">
        <v>6</v>
      </c>
      <c r="S6" s="36" t="s">
        <v>6</v>
      </c>
      <c r="T6" s="36" t="s">
        <v>6</v>
      </c>
      <c r="U6" s="36" t="s">
        <v>30</v>
      </c>
      <c r="V6" s="36" t="s">
        <v>8</v>
      </c>
      <c r="W6" s="4" t="s">
        <v>6</v>
      </c>
      <c r="X6" s="36" t="s">
        <v>6</v>
      </c>
      <c r="Y6" s="36" t="s">
        <v>6</v>
      </c>
      <c r="Z6" s="36" t="s">
        <v>6</v>
      </c>
      <c r="AA6" s="36" t="s">
        <v>6</v>
      </c>
      <c r="AB6" s="36" t="s">
        <v>9</v>
      </c>
      <c r="AC6" s="4" t="s">
        <v>6</v>
      </c>
      <c r="AD6" s="36" t="s">
        <v>31</v>
      </c>
      <c r="AE6" s="4" t="s">
        <v>6</v>
      </c>
      <c r="AF6" s="36" t="s">
        <v>10</v>
      </c>
      <c r="AG6" s="36" t="s">
        <v>6</v>
      </c>
      <c r="AH6" s="36" t="s">
        <v>6</v>
      </c>
      <c r="AI6" s="36" t="s">
        <v>11</v>
      </c>
      <c r="AJ6" s="36" t="s">
        <v>28</v>
      </c>
      <c r="AK6" s="36" t="s">
        <v>6</v>
      </c>
    </row>
    <row r="7" spans="1:37" ht="1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4"/>
      <c r="X7" s="37"/>
      <c r="Y7" s="37"/>
      <c r="Z7" s="37"/>
      <c r="AA7" s="37"/>
      <c r="AB7" s="37"/>
      <c r="AC7" s="4"/>
      <c r="AD7" s="37"/>
      <c r="AE7" s="4"/>
      <c r="AF7" s="37"/>
      <c r="AG7" s="37"/>
      <c r="AH7" s="37"/>
      <c r="AI7" s="37"/>
      <c r="AJ7" s="37"/>
      <c r="AK7" s="37"/>
    </row>
    <row r="8" spans="1:37" ht="54" customHeight="1" x14ac:dyDescent="0.25">
      <c r="A8" s="25" t="s">
        <v>12</v>
      </c>
      <c r="B8" s="26" t="s">
        <v>13</v>
      </c>
      <c r="C8" s="26" t="s">
        <v>14</v>
      </c>
      <c r="D8" s="26" t="s">
        <v>15</v>
      </c>
      <c r="E8" s="26" t="s">
        <v>13</v>
      </c>
      <c r="F8" s="26" t="s">
        <v>13</v>
      </c>
      <c r="G8" s="26"/>
      <c r="H8" s="26"/>
      <c r="I8" s="26"/>
      <c r="J8" s="26"/>
      <c r="K8" s="26"/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45">
        <v>5121273.6500000004</v>
      </c>
      <c r="V8" s="13"/>
      <c r="W8" s="13"/>
      <c r="X8" s="13"/>
      <c r="Y8" s="13"/>
      <c r="Z8" s="13"/>
      <c r="AA8" s="13"/>
      <c r="AB8" s="13"/>
      <c r="AC8" s="13"/>
      <c r="AD8" s="30">
        <v>8595385.6500000004</v>
      </c>
      <c r="AE8" s="13">
        <v>674720</v>
      </c>
      <c r="AF8" s="13">
        <v>0</v>
      </c>
      <c r="AG8" s="13">
        <v>0</v>
      </c>
      <c r="AH8" s="14">
        <v>0</v>
      </c>
      <c r="AI8" s="13">
        <v>9788886.2400000002</v>
      </c>
      <c r="AJ8" s="15">
        <f>AD8/U8</f>
        <v>1.6783687491489543</v>
      </c>
      <c r="AK8" s="5">
        <v>0</v>
      </c>
    </row>
    <row r="9" spans="1:37" ht="54" customHeight="1" x14ac:dyDescent="0.25">
      <c r="A9" s="25" t="s">
        <v>16</v>
      </c>
      <c r="B9" s="26" t="s">
        <v>13</v>
      </c>
      <c r="C9" s="26" t="s">
        <v>14</v>
      </c>
      <c r="D9" s="26" t="s">
        <v>17</v>
      </c>
      <c r="E9" s="26" t="s">
        <v>13</v>
      </c>
      <c r="F9" s="26" t="s">
        <v>13</v>
      </c>
      <c r="G9" s="26"/>
      <c r="H9" s="26"/>
      <c r="I9" s="26"/>
      <c r="J9" s="26"/>
      <c r="K9" s="26"/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45">
        <v>37802.04</v>
      </c>
      <c r="V9" s="13"/>
      <c r="W9" s="13"/>
      <c r="X9" s="13"/>
      <c r="Y9" s="13"/>
      <c r="Z9" s="13"/>
      <c r="AA9" s="13"/>
      <c r="AB9" s="13"/>
      <c r="AC9" s="13"/>
      <c r="AD9" s="12">
        <v>0</v>
      </c>
      <c r="AE9" s="13">
        <v>27918.400000000001</v>
      </c>
      <c r="AF9" s="13">
        <v>19681.599999999999</v>
      </c>
      <c r="AG9" s="13">
        <v>0</v>
      </c>
      <c r="AH9" s="14">
        <v>0</v>
      </c>
      <c r="AI9" s="13">
        <v>187600</v>
      </c>
      <c r="AJ9" s="15">
        <f t="shared" ref="AJ9:AJ15" si="0">AD9/U9</f>
        <v>0</v>
      </c>
      <c r="AK9" s="5">
        <v>0</v>
      </c>
    </row>
    <row r="10" spans="1:37" ht="40.5" customHeight="1" x14ac:dyDescent="0.25">
      <c r="A10" s="25" t="s">
        <v>18</v>
      </c>
      <c r="B10" s="26" t="s">
        <v>13</v>
      </c>
      <c r="C10" s="26" t="s">
        <v>14</v>
      </c>
      <c r="D10" s="26" t="s">
        <v>19</v>
      </c>
      <c r="E10" s="26" t="s">
        <v>13</v>
      </c>
      <c r="F10" s="26" t="s">
        <v>13</v>
      </c>
      <c r="G10" s="26"/>
      <c r="H10" s="26"/>
      <c r="I10" s="26"/>
      <c r="J10" s="26"/>
      <c r="K10" s="26"/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45">
        <v>8379013.7999999998</v>
      </c>
      <c r="V10" s="13"/>
      <c r="W10" s="13"/>
      <c r="X10" s="13"/>
      <c r="Y10" s="13"/>
      <c r="Z10" s="13"/>
      <c r="AA10" s="13"/>
      <c r="AB10" s="13"/>
      <c r="AC10" s="13"/>
      <c r="AD10" s="30">
        <v>9254942.5099999998</v>
      </c>
      <c r="AE10" s="16">
        <v>2167586.64</v>
      </c>
      <c r="AF10" s="16">
        <v>501948.4</v>
      </c>
      <c r="AG10" s="16">
        <v>0</v>
      </c>
      <c r="AH10" s="17">
        <v>0</v>
      </c>
      <c r="AI10" s="16">
        <v>7965047.8799999999</v>
      </c>
      <c r="AJ10" s="15">
        <f t="shared" si="0"/>
        <v>1.104538401643401</v>
      </c>
      <c r="AK10" s="5">
        <v>0</v>
      </c>
    </row>
    <row r="11" spans="1:37" ht="40.5" customHeight="1" x14ac:dyDescent="0.25">
      <c r="A11" s="25" t="s">
        <v>20</v>
      </c>
      <c r="B11" s="26" t="s">
        <v>13</v>
      </c>
      <c r="C11" s="26" t="s">
        <v>14</v>
      </c>
      <c r="D11" s="26" t="s">
        <v>21</v>
      </c>
      <c r="E11" s="26" t="s">
        <v>13</v>
      </c>
      <c r="F11" s="26" t="s">
        <v>13</v>
      </c>
      <c r="G11" s="26"/>
      <c r="H11" s="26"/>
      <c r="I11" s="26"/>
      <c r="J11" s="26"/>
      <c r="K11" s="26"/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45">
        <v>69028.44</v>
      </c>
      <c r="V11" s="13"/>
      <c r="W11" s="13"/>
      <c r="X11" s="13"/>
      <c r="Y11" s="13"/>
      <c r="Z11" s="13"/>
      <c r="AA11" s="13"/>
      <c r="AB11" s="13"/>
      <c r="AC11" s="18"/>
      <c r="AD11" s="30">
        <v>79625.600000000006</v>
      </c>
      <c r="AE11" s="19">
        <v>9721.86</v>
      </c>
      <c r="AF11" s="19">
        <v>5264.21</v>
      </c>
      <c r="AG11" s="19">
        <v>0</v>
      </c>
      <c r="AH11" s="20">
        <v>0</v>
      </c>
      <c r="AI11" s="19">
        <v>318657.01</v>
      </c>
      <c r="AJ11" s="15">
        <f t="shared" si="0"/>
        <v>1.1535187525605388</v>
      </c>
      <c r="AK11" s="11">
        <v>0</v>
      </c>
    </row>
    <row r="12" spans="1:37" ht="81" customHeight="1" x14ac:dyDescent="0.25">
      <c r="A12" s="25" t="s">
        <v>22</v>
      </c>
      <c r="B12" s="26" t="s">
        <v>13</v>
      </c>
      <c r="C12" s="26" t="s">
        <v>14</v>
      </c>
      <c r="D12" s="26" t="s">
        <v>23</v>
      </c>
      <c r="E12" s="26" t="s">
        <v>13</v>
      </c>
      <c r="F12" s="26" t="s">
        <v>13</v>
      </c>
      <c r="G12" s="26"/>
      <c r="H12" s="26"/>
      <c r="I12" s="26"/>
      <c r="J12" s="26"/>
      <c r="K12" s="26"/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45">
        <v>26000</v>
      </c>
      <c r="V12" s="13"/>
      <c r="W12" s="13"/>
      <c r="X12" s="13"/>
      <c r="Y12" s="13"/>
      <c r="Z12" s="13"/>
      <c r="AA12" s="13"/>
      <c r="AB12" s="13"/>
      <c r="AC12" s="18"/>
      <c r="AD12" s="30">
        <v>35760</v>
      </c>
      <c r="AE12" s="19">
        <v>145500</v>
      </c>
      <c r="AF12" s="19">
        <v>0</v>
      </c>
      <c r="AG12" s="19">
        <v>0</v>
      </c>
      <c r="AH12" s="20">
        <v>0</v>
      </c>
      <c r="AI12" s="19">
        <v>584790.21</v>
      </c>
      <c r="AJ12" s="15">
        <f t="shared" si="0"/>
        <v>1.3753846153846154</v>
      </c>
      <c r="AK12" s="11">
        <v>0</v>
      </c>
    </row>
    <row r="13" spans="1:37" ht="67.5" customHeight="1" x14ac:dyDescent="0.25">
      <c r="A13" s="25" t="s">
        <v>24</v>
      </c>
      <c r="B13" s="26" t="s">
        <v>13</v>
      </c>
      <c r="C13" s="26" t="s">
        <v>14</v>
      </c>
      <c r="D13" s="26" t="s">
        <v>25</v>
      </c>
      <c r="E13" s="26" t="s">
        <v>13</v>
      </c>
      <c r="F13" s="26" t="s">
        <v>13</v>
      </c>
      <c r="G13" s="26"/>
      <c r="H13" s="26"/>
      <c r="I13" s="26"/>
      <c r="J13" s="26"/>
      <c r="K13" s="26"/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45">
        <v>684458.48</v>
      </c>
      <c r="V13" s="13"/>
      <c r="W13" s="13"/>
      <c r="X13" s="13"/>
      <c r="Y13" s="13"/>
      <c r="Z13" s="13"/>
      <c r="AA13" s="13"/>
      <c r="AB13" s="13"/>
      <c r="AC13" s="18"/>
      <c r="AD13" s="30">
        <v>591080.99</v>
      </c>
      <c r="AE13" s="19">
        <v>180059.41</v>
      </c>
      <c r="AF13" s="19">
        <v>10695.59</v>
      </c>
      <c r="AG13" s="19">
        <v>0</v>
      </c>
      <c r="AH13" s="20">
        <v>0</v>
      </c>
      <c r="AI13" s="19">
        <v>605852</v>
      </c>
      <c r="AJ13" s="15">
        <f t="shared" si="0"/>
        <v>0.863574646631597</v>
      </c>
      <c r="AK13" s="11">
        <v>0</v>
      </c>
    </row>
    <row r="14" spans="1:37" ht="38.25" x14ac:dyDescent="0.25">
      <c r="A14" s="28" t="s">
        <v>27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7"/>
      <c r="M14" s="27"/>
      <c r="N14" s="27"/>
      <c r="O14" s="27"/>
      <c r="P14" s="27"/>
      <c r="Q14" s="27"/>
      <c r="R14" s="27"/>
      <c r="S14" s="27"/>
      <c r="T14" s="27"/>
      <c r="U14" s="45">
        <v>29800</v>
      </c>
      <c r="V14" s="13"/>
      <c r="W14" s="13"/>
      <c r="X14" s="13"/>
      <c r="Y14" s="13"/>
      <c r="Z14" s="13"/>
      <c r="AA14" s="13"/>
      <c r="AB14" s="13"/>
      <c r="AC14" s="18"/>
      <c r="AD14" s="30">
        <v>28380</v>
      </c>
      <c r="AE14" s="19"/>
      <c r="AF14" s="19"/>
      <c r="AG14" s="19"/>
      <c r="AH14" s="20"/>
      <c r="AI14" s="19"/>
      <c r="AJ14" s="15">
        <f t="shared" si="0"/>
        <v>0.95234899328859057</v>
      </c>
      <c r="AK14" s="11"/>
    </row>
    <row r="15" spans="1:37" ht="12.75" customHeight="1" x14ac:dyDescent="0.25">
      <c r="A15" s="38" t="s">
        <v>26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46">
        <f>U8+U9+U10+U11+U12+U13+U14</f>
        <v>14347376.41</v>
      </c>
      <c r="V15" s="21"/>
      <c r="W15" s="21"/>
      <c r="X15" s="21"/>
      <c r="Y15" s="21"/>
      <c r="Z15" s="21"/>
      <c r="AA15" s="21"/>
      <c r="AB15" s="21"/>
      <c r="AC15" s="22"/>
      <c r="AD15" s="31">
        <v>18585174.75</v>
      </c>
      <c r="AE15" s="23">
        <v>3205506.31</v>
      </c>
      <c r="AF15" s="23">
        <v>537589.80000000005</v>
      </c>
      <c r="AG15" s="23">
        <v>0</v>
      </c>
      <c r="AH15" s="24">
        <v>0</v>
      </c>
      <c r="AI15" s="23">
        <v>19450833.34</v>
      </c>
      <c r="AJ15" s="15">
        <f t="shared" si="0"/>
        <v>1.2953709597419003</v>
      </c>
      <c r="AK15" s="9">
        <v>0</v>
      </c>
    </row>
    <row r="16" spans="1:37" ht="12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7"/>
      <c r="V16" s="7"/>
      <c r="W16" s="7" t="s">
        <v>6</v>
      </c>
      <c r="X16" s="7"/>
      <c r="Y16" s="7"/>
      <c r="Z16" s="7"/>
      <c r="AA16" s="7"/>
      <c r="AB16" s="7"/>
      <c r="AC16" s="7" t="s">
        <v>6</v>
      </c>
      <c r="AD16" s="10"/>
      <c r="AE16" s="7" t="s">
        <v>6</v>
      </c>
      <c r="AF16" s="7"/>
      <c r="AG16" s="7"/>
      <c r="AH16" s="7"/>
      <c r="AI16" s="7"/>
      <c r="AJ16" s="8"/>
      <c r="AK16" s="2"/>
    </row>
    <row r="17" spans="1:37" ht="15" customHeight="1" x14ac:dyDescent="0.2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6"/>
      <c r="AE17" s="6"/>
      <c r="AF17" s="6"/>
      <c r="AG17" s="6"/>
      <c r="AH17" s="6"/>
      <c r="AI17" s="6"/>
      <c r="AJ17" s="6"/>
      <c r="AK17" s="6"/>
    </row>
  </sheetData>
  <mergeCells count="40">
    <mergeCell ref="A17:AC17"/>
    <mergeCell ref="A3:AJ4"/>
    <mergeCell ref="AH6:AH7"/>
    <mergeCell ref="AI6:AI7"/>
    <mergeCell ref="AJ6:AJ7"/>
    <mergeCell ref="T6:T7"/>
    <mergeCell ref="K6:K7"/>
    <mergeCell ref="L6:L7"/>
    <mergeCell ref="M6:M7"/>
    <mergeCell ref="N6:N7"/>
    <mergeCell ref="O6:O7"/>
    <mergeCell ref="F6:F7"/>
    <mergeCell ref="G6:G7"/>
    <mergeCell ref="H6:H7"/>
    <mergeCell ref="I6:I7"/>
    <mergeCell ref="J6:J7"/>
    <mergeCell ref="A15:K15"/>
    <mergeCell ref="AA6:AA7"/>
    <mergeCell ref="AB6:AB7"/>
    <mergeCell ref="AD6:AD7"/>
    <mergeCell ref="AF6:AF7"/>
    <mergeCell ref="U6:U7"/>
    <mergeCell ref="V6:V7"/>
    <mergeCell ref="X6:X7"/>
    <mergeCell ref="Y6:Y7"/>
    <mergeCell ref="Z6:Z7"/>
    <mergeCell ref="P6:P7"/>
    <mergeCell ref="Q6:Q7"/>
    <mergeCell ref="R6:R7"/>
    <mergeCell ref="S6:S7"/>
    <mergeCell ref="A1:M1"/>
    <mergeCell ref="A2:M2"/>
    <mergeCell ref="A5:AK5"/>
    <mergeCell ref="A6:A7"/>
    <mergeCell ref="B6:B7"/>
    <mergeCell ref="C6:C7"/>
    <mergeCell ref="D6:D7"/>
    <mergeCell ref="E6:E7"/>
    <mergeCell ref="AK6:AK7"/>
    <mergeCell ref="AG6:AG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AD8504960B764654B5998DDA387EDE&lt;/Code&gt;&#10;  &lt;ObjectCode&gt;SQUERY_ANAL_ISP_BUDG&lt;/ObjectCode&gt;&#10;  &lt;DocName&gt;Аналитический отчет по исполнению бюджета с произвольной группировкой&lt;/DocName&gt;&#10;  &lt;VariantName&gt;лариса аналитический&lt;/VariantName&gt;&#10;  &lt;VariantLink&gt;244701453&lt;/VariantLink&gt;&#10;  &lt;ReportLink&gt;328165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563F3E61-7EDA-43DE-8642-C0B478B535D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по муниц. программам</vt:lpstr>
      <vt:lpstr>'расходы по муниц. программам'!Заголовки_для_печати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Kozlova</cp:lastModifiedBy>
  <dcterms:created xsi:type="dcterms:W3CDTF">2017-09-04T11:58:22Z</dcterms:created>
  <dcterms:modified xsi:type="dcterms:W3CDTF">2019-10-21T10:40:18Z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Аналитический отчет по исполнению бюджета с произвольной группировкой</vt:lpwstr>
  </property>
</Properties>
</file>