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Аналитика за 2019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</definedNames>
  <calcPr calcId="152511"/>
</workbook>
</file>

<file path=xl/calcChain.xml><?xml version="1.0" encoding="utf-8"?>
<calcChain xmlns="http://schemas.openxmlformats.org/spreadsheetml/2006/main">
  <c r="C8" i="3" l="1"/>
  <c r="E10" i="3" l="1"/>
  <c r="E11" i="3"/>
  <c r="E13" i="3"/>
  <c r="E14" i="3"/>
  <c r="E15" i="3"/>
  <c r="E16" i="3"/>
  <c r="E17" i="3"/>
  <c r="E19" i="3"/>
  <c r="E20" i="3"/>
  <c r="E21" i="3"/>
  <c r="E22" i="3"/>
  <c r="E23" i="3"/>
  <c r="E24" i="3"/>
  <c r="E25" i="3"/>
  <c r="E26" i="3"/>
  <c r="E27" i="3"/>
  <c r="E28" i="3"/>
  <c r="E9" i="3" l="1"/>
  <c r="E8" i="3"/>
</calcChain>
</file>

<file path=xl/sharedStrings.xml><?xml version="1.0" encoding="utf-8"?>
<sst xmlns="http://schemas.openxmlformats.org/spreadsheetml/2006/main" count="61" uniqueCount="60">
  <si>
    <t>1</t>
  </si>
  <si>
    <t>3</t>
  </si>
  <si>
    <t>27</t>
  </si>
  <si>
    <t>28</t>
  </si>
  <si>
    <t>х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</si>
  <si>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</si>
  <si>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</si>
  <si>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</si>
  <si>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</si>
  <si>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</si>
  <si>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</si>
  <si>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</si>
  <si>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</si>
  <si>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</si>
  <si>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</si>
  <si>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</si>
  <si>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</si>
  <si>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</si>
  <si>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</si>
  <si>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</si>
  <si>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</si>
  <si>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</si>
  <si>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</si>
  <si>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</si>
  <si>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</si>
  <si>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</si>
  <si>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</si>
  <si>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</si>
  <si>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</si>
  <si>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</si>
  <si>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0100 </t>
  </si>
  <si>
    <t xml:space="preserve"> 0102</t>
  </si>
  <si>
    <t xml:space="preserve"> 0103 </t>
  </si>
  <si>
    <t xml:space="preserve"> 0111</t>
  </si>
  <si>
    <t xml:space="preserve"> 0113 </t>
  </si>
  <si>
    <t xml:space="preserve"> 0300 </t>
  </si>
  <si>
    <t xml:space="preserve"> 0309 </t>
  </si>
  <si>
    <t xml:space="preserve"> 0400</t>
  </si>
  <si>
    <t xml:space="preserve"> 0412 </t>
  </si>
  <si>
    <t xml:space="preserve"> 0500 </t>
  </si>
  <si>
    <t xml:space="preserve"> 0501 </t>
  </si>
  <si>
    <t xml:space="preserve"> 0502 </t>
  </si>
  <si>
    <t xml:space="preserve"> 0503 </t>
  </si>
  <si>
    <t xml:space="preserve"> 0700 </t>
  </si>
  <si>
    <t xml:space="preserve">0707 </t>
  </si>
  <si>
    <t xml:space="preserve"> 0800 </t>
  </si>
  <si>
    <t xml:space="preserve"> 0801 </t>
  </si>
  <si>
    <t xml:space="preserve"> 1000 </t>
  </si>
  <si>
    <t xml:space="preserve"> 1001 </t>
  </si>
  <si>
    <t xml:space="preserve"> 1003 </t>
  </si>
  <si>
    <t xml:space="preserve"> 1004 </t>
  </si>
  <si>
    <t xml:space="preserve"> 1100 </t>
  </si>
  <si>
    <t xml:space="preserve"> 1101 </t>
  </si>
  <si>
    <t>0409</t>
  </si>
  <si>
    <t>Дорожное хозяйство (дорожные фонды)</t>
  </si>
  <si>
    <t>Единица измерения: руб.</t>
  </si>
  <si>
    <t>исполнение 1 квартал 2018г.</t>
  </si>
  <si>
    <t>исполнение 1 квартал 2019г.</t>
  </si>
  <si>
    <t>Аналитические данные  бюджета Пестяковского городского поселения по расходам в разрезе разделов и подразделов за 1 квартал 2019г.</t>
  </si>
  <si>
    <t>динамика2019/2018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</si>
</sst>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49" fontId="13" fillId="0" borderId="51" xfId="36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 vertical="center" wrapText="1"/>
    </xf>
    <xf numFmtId="49" fontId="13" fillId="0" borderId="51" xfId="39" applyNumberFormat="1" applyFont="1" applyBorder="1" applyProtection="1">
      <alignment horizontal="center" vertical="center" wrapText="1"/>
    </xf>
    <xf numFmtId="0" fontId="14" fillId="0" borderId="51" xfId="67" applyNumberFormat="1" applyFont="1" applyBorder="1" applyAlignment="1" applyProtection="1">
      <alignment wrapText="1"/>
    </xf>
    <xf numFmtId="49" fontId="14" fillId="0" borderId="51" xfId="68" applyNumberFormat="1" applyFont="1" applyBorder="1" applyAlignment="1" applyProtection="1">
      <alignment wrapText="1"/>
    </xf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3" fillId="0" borderId="51" xfId="74" applyNumberFormat="1" applyFont="1" applyBorder="1" applyAlignment="1" applyProtection="1">
      <alignment wrapText="1"/>
    </xf>
    <xf numFmtId="49" fontId="13" fillId="0" borderId="51" xfId="76" applyNumberFormat="1" applyFont="1" applyBorder="1" applyAlignment="1" applyProtection="1"/>
    <xf numFmtId="4" fontId="15" fillId="0" borderId="51" xfId="4" applyNumberFormat="1" applyFont="1" applyBorder="1" applyAlignment="1" applyProtection="1">
      <alignment horizontal="center" vertical="center" shrinkToFit="1"/>
    </xf>
    <xf numFmtId="4" fontId="16" fillId="0" borderId="51" xfId="4" applyNumberFormat="1" applyFont="1" applyBorder="1" applyAlignment="1" applyProtection="1">
      <alignment horizontal="center" vertical="center" shrinkToFit="1"/>
    </xf>
    <xf numFmtId="165" fontId="14" fillId="0" borderId="51" xfId="19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6" applyNumberFormat="1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" fontId="16" fillId="0" borderId="51" xfId="69" applyNumberFormat="1" applyFont="1" applyBorder="1" applyAlignment="1" applyProtection="1">
      <alignment horizontal="center"/>
    </xf>
    <xf numFmtId="4" fontId="15" fillId="0" borderId="51" xfId="69" applyNumberFormat="1" applyFont="1" applyBorder="1" applyAlignment="1" applyProtection="1">
      <alignment horizontal="center"/>
    </xf>
    <xf numFmtId="4" fontId="15" fillId="0" borderId="52" xfId="4" applyNumberFormat="1" applyFont="1" applyBorder="1" applyAlignment="1" applyProtection="1">
      <alignment horizontal="center" shrinkToFit="1"/>
    </xf>
    <xf numFmtId="4" fontId="16" fillId="4" borderId="51" xfId="184" applyNumberFormat="1" applyFont="1" applyFill="1" applyBorder="1" applyAlignment="1" applyProtection="1">
      <alignment horizontal="right" shrinkToFit="1"/>
    </xf>
    <xf numFmtId="4" fontId="16" fillId="4" borderId="51" xfId="10" applyNumberFormat="1" applyFont="1" applyFill="1" applyBorder="1" applyAlignment="1" applyProtection="1">
      <alignment horizontal="right" shrinkToFit="1"/>
    </xf>
    <xf numFmtId="4" fontId="15" fillId="4" borderId="51" xfId="10" applyNumberFormat="1" applyFont="1" applyFill="1" applyBorder="1" applyAlignment="1" applyProtection="1">
      <alignment horizontal="right" shrinkToFi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4" zoomScaleNormal="100" workbookViewId="0">
      <selection activeCell="I16" sqref="I16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140625" style="1" customWidth="1"/>
    <col min="4" max="4" width="11.42578125" style="1" customWidth="1"/>
    <col min="5" max="5" width="9.28515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25" t="s">
        <v>58</v>
      </c>
      <c r="B2" s="26"/>
      <c r="C2" s="26"/>
      <c r="D2" s="26"/>
      <c r="E2" s="26"/>
      <c r="F2" s="26"/>
    </row>
    <row r="3" spans="1:6" ht="18.75" customHeight="1" x14ac:dyDescent="0.25">
      <c r="A3" s="6"/>
      <c r="B3" s="7"/>
      <c r="C3" s="7"/>
      <c r="D3" s="3"/>
      <c r="E3" s="3"/>
      <c r="F3" s="3"/>
    </row>
    <row r="4" spans="1:6" ht="14.1" customHeight="1" x14ac:dyDescent="0.25">
      <c r="A4" s="2"/>
      <c r="B4" s="2"/>
      <c r="C4" s="4"/>
      <c r="D4" s="3"/>
      <c r="E4" s="3"/>
      <c r="F4" s="3"/>
    </row>
    <row r="5" spans="1:6" ht="12.95" customHeight="1" x14ac:dyDescent="0.25">
      <c r="A5" s="11"/>
      <c r="B5" s="11"/>
      <c r="C5" s="12"/>
      <c r="D5" s="27" t="s">
        <v>55</v>
      </c>
      <c r="E5" s="28"/>
      <c r="F5" s="29"/>
    </row>
    <row r="6" spans="1:6" ht="92.25" customHeight="1" x14ac:dyDescent="0.25">
      <c r="A6" s="13"/>
      <c r="B6" s="13"/>
      <c r="C6" s="14" t="s">
        <v>56</v>
      </c>
      <c r="D6" s="14" t="s">
        <v>57</v>
      </c>
      <c r="E6" s="14" t="s">
        <v>59</v>
      </c>
      <c r="F6" s="9"/>
    </row>
    <row r="7" spans="1:6" ht="11.45" customHeight="1" x14ac:dyDescent="0.25">
      <c r="A7" s="14" t="s">
        <v>0</v>
      </c>
      <c r="B7" s="14" t="s">
        <v>1</v>
      </c>
      <c r="C7" s="15" t="s">
        <v>2</v>
      </c>
      <c r="D7" s="15" t="s">
        <v>2</v>
      </c>
      <c r="E7" s="15" t="s">
        <v>3</v>
      </c>
      <c r="F7" s="9"/>
    </row>
    <row r="8" spans="1:6" ht="30" customHeight="1" x14ac:dyDescent="0.25">
      <c r="A8" s="16" t="s">
        <v>6</v>
      </c>
      <c r="B8" s="17" t="s">
        <v>4</v>
      </c>
      <c r="C8" s="30">
        <f>C9+C14+C16+C19+C23+C25+C27+C31</f>
        <v>3514783.81</v>
      </c>
      <c r="D8" s="33">
        <v>4106404.31</v>
      </c>
      <c r="E8" s="24">
        <f>D8/C8</f>
        <v>1.1683234395005364</v>
      </c>
      <c r="F8" s="10"/>
    </row>
    <row r="9" spans="1:6" ht="15" customHeight="1" x14ac:dyDescent="0.25">
      <c r="A9" s="18" t="s">
        <v>7</v>
      </c>
      <c r="B9" s="19" t="s">
        <v>30</v>
      </c>
      <c r="C9" s="23">
        <v>169728.44</v>
      </c>
      <c r="D9" s="34">
        <v>172181.42</v>
      </c>
      <c r="E9" s="24">
        <f t="shared" ref="E9:E32" si="0">D9/C9</f>
        <v>1.0144523805203183</v>
      </c>
      <c r="F9" s="10"/>
    </row>
    <row r="10" spans="1:6" ht="25.5" customHeight="1" x14ac:dyDescent="0.25">
      <c r="A10" s="20" t="s">
        <v>8</v>
      </c>
      <c r="B10" s="21" t="s">
        <v>31</v>
      </c>
      <c r="C10" s="22">
        <v>144615.75</v>
      </c>
      <c r="D10" s="35">
        <v>144615.75</v>
      </c>
      <c r="E10" s="24">
        <f t="shared" si="0"/>
        <v>1</v>
      </c>
      <c r="F10" s="10"/>
    </row>
    <row r="11" spans="1:6" ht="38.25" customHeight="1" x14ac:dyDescent="0.25">
      <c r="A11" s="20" t="s">
        <v>9</v>
      </c>
      <c r="B11" s="21" t="s">
        <v>32</v>
      </c>
      <c r="C11" s="22">
        <v>18156.689999999999</v>
      </c>
      <c r="D11" s="35">
        <v>20819.669999999998</v>
      </c>
      <c r="E11" s="24">
        <f t="shared" si="0"/>
        <v>1.1466666005753252</v>
      </c>
      <c r="F11" s="10"/>
    </row>
    <row r="12" spans="1:6" ht="15" customHeight="1" x14ac:dyDescent="0.25">
      <c r="A12" s="20" t="s">
        <v>10</v>
      </c>
      <c r="B12" s="21" t="s">
        <v>33</v>
      </c>
      <c r="C12" s="22">
        <v>0</v>
      </c>
      <c r="D12" s="35"/>
      <c r="E12" s="24"/>
      <c r="F12" s="10"/>
    </row>
    <row r="13" spans="1:6" ht="15" customHeight="1" x14ac:dyDescent="0.25">
      <c r="A13" s="20" t="s">
        <v>11</v>
      </c>
      <c r="B13" s="21" t="s">
        <v>34</v>
      </c>
      <c r="C13" s="22">
        <v>6956</v>
      </c>
      <c r="D13" s="35">
        <v>6746</v>
      </c>
      <c r="E13" s="24">
        <f t="shared" si="0"/>
        <v>0.96981023576768255</v>
      </c>
      <c r="F13" s="10"/>
    </row>
    <row r="14" spans="1:6" ht="25.5" customHeight="1" x14ac:dyDescent="0.25">
      <c r="A14" s="18" t="s">
        <v>12</v>
      </c>
      <c r="B14" s="19" t="s">
        <v>35</v>
      </c>
      <c r="C14" s="23">
        <v>212</v>
      </c>
      <c r="D14" s="34">
        <v>0</v>
      </c>
      <c r="E14" s="24">
        <f t="shared" si="0"/>
        <v>0</v>
      </c>
      <c r="F14" s="10"/>
    </row>
    <row r="15" spans="1:6" ht="25.5" customHeight="1" x14ac:dyDescent="0.25">
      <c r="A15" s="20" t="s">
        <v>13</v>
      </c>
      <c r="B15" s="21" t="s">
        <v>36</v>
      </c>
      <c r="C15" s="22">
        <v>212</v>
      </c>
      <c r="D15" s="35">
        <v>0</v>
      </c>
      <c r="E15" s="24">
        <f t="shared" si="0"/>
        <v>0</v>
      </c>
      <c r="F15" s="10"/>
    </row>
    <row r="16" spans="1:6" ht="15" customHeight="1" x14ac:dyDescent="0.25">
      <c r="A16" s="18" t="s">
        <v>14</v>
      </c>
      <c r="B16" s="19" t="s">
        <v>37</v>
      </c>
      <c r="C16" s="23">
        <v>158250</v>
      </c>
      <c r="D16" s="34">
        <v>421400</v>
      </c>
      <c r="E16" s="24">
        <f t="shared" si="0"/>
        <v>2.6628751974723537</v>
      </c>
      <c r="F16" s="10"/>
    </row>
    <row r="17" spans="1:6" ht="15" customHeight="1" x14ac:dyDescent="0.25">
      <c r="A17" s="20" t="s">
        <v>54</v>
      </c>
      <c r="B17" s="21" t="s">
        <v>53</v>
      </c>
      <c r="C17" s="22">
        <v>158250</v>
      </c>
      <c r="D17" s="35">
        <v>421400</v>
      </c>
      <c r="E17" s="24">
        <f t="shared" si="0"/>
        <v>2.6628751974723537</v>
      </c>
      <c r="F17" s="10"/>
    </row>
    <row r="18" spans="1:6" ht="15" customHeight="1" x14ac:dyDescent="0.25">
      <c r="A18" s="20" t="s">
        <v>15</v>
      </c>
      <c r="B18" s="21" t="s">
        <v>38</v>
      </c>
      <c r="C18" s="22">
        <v>0</v>
      </c>
      <c r="D18" s="35"/>
      <c r="E18" s="24">
        <v>0</v>
      </c>
      <c r="F18" s="10"/>
    </row>
    <row r="19" spans="1:6" ht="15" customHeight="1" x14ac:dyDescent="0.25">
      <c r="A19" s="18" t="s">
        <v>16</v>
      </c>
      <c r="B19" s="19" t="s">
        <v>39</v>
      </c>
      <c r="C19" s="23">
        <v>524262.79</v>
      </c>
      <c r="D19" s="34">
        <v>593124.43999999994</v>
      </c>
      <c r="E19" s="24">
        <f t="shared" si="0"/>
        <v>1.1313494898236054</v>
      </c>
      <c r="F19" s="10"/>
    </row>
    <row r="20" spans="1:6" ht="15" customHeight="1" x14ac:dyDescent="0.25">
      <c r="A20" s="20" t="s">
        <v>17</v>
      </c>
      <c r="B20" s="21" t="s">
        <v>40</v>
      </c>
      <c r="C20" s="22">
        <v>2079</v>
      </c>
      <c r="D20" s="35">
        <v>13756.54</v>
      </c>
      <c r="E20" s="24">
        <f t="shared" si="0"/>
        <v>6.6169023569023571</v>
      </c>
      <c r="F20" s="10"/>
    </row>
    <row r="21" spans="1:6" ht="15" customHeight="1" x14ac:dyDescent="0.25">
      <c r="A21" s="20" t="s">
        <v>18</v>
      </c>
      <c r="B21" s="21" t="s">
        <v>41</v>
      </c>
      <c r="C21" s="22">
        <v>184020.13</v>
      </c>
      <c r="D21" s="35">
        <v>210732</v>
      </c>
      <c r="E21" s="24">
        <f t="shared" si="0"/>
        <v>1.1451573259947159</v>
      </c>
      <c r="F21" s="10"/>
    </row>
    <row r="22" spans="1:6" ht="15" customHeight="1" x14ac:dyDescent="0.25">
      <c r="A22" s="20" t="s">
        <v>19</v>
      </c>
      <c r="B22" s="21" t="s">
        <v>42</v>
      </c>
      <c r="C22" s="22">
        <v>338163.66</v>
      </c>
      <c r="D22" s="35">
        <v>368635.9</v>
      </c>
      <c r="E22" s="24">
        <f t="shared" si="0"/>
        <v>1.0901109243967848</v>
      </c>
      <c r="F22" s="10"/>
    </row>
    <row r="23" spans="1:6" ht="15" customHeight="1" x14ac:dyDescent="0.25">
      <c r="A23" s="18" t="s">
        <v>20</v>
      </c>
      <c r="B23" s="19" t="s">
        <v>43</v>
      </c>
      <c r="C23" s="23">
        <v>8229</v>
      </c>
      <c r="D23" s="34">
        <v>0</v>
      </c>
      <c r="E23" s="24">
        <f t="shared" si="0"/>
        <v>0</v>
      </c>
      <c r="F23" s="10"/>
    </row>
    <row r="24" spans="1:6" ht="15" customHeight="1" x14ac:dyDescent="0.25">
      <c r="A24" s="20" t="s">
        <v>21</v>
      </c>
      <c r="B24" s="21" t="s">
        <v>44</v>
      </c>
      <c r="C24" s="22">
        <v>8229</v>
      </c>
      <c r="D24" s="35">
        <v>0</v>
      </c>
      <c r="E24" s="24">
        <f t="shared" si="0"/>
        <v>0</v>
      </c>
      <c r="F24" s="10"/>
    </row>
    <row r="25" spans="1:6" ht="15" customHeight="1" x14ac:dyDescent="0.25">
      <c r="A25" s="18" t="s">
        <v>22</v>
      </c>
      <c r="B25" s="19" t="s">
        <v>45</v>
      </c>
      <c r="C25" s="23">
        <v>2644226.58</v>
      </c>
      <c r="D25" s="34">
        <v>2899118.45</v>
      </c>
      <c r="E25" s="24">
        <f t="shared" si="0"/>
        <v>1.0963956235550738</v>
      </c>
      <c r="F25" s="10"/>
    </row>
    <row r="26" spans="1:6" ht="15" customHeight="1" x14ac:dyDescent="0.25">
      <c r="A26" s="20" t="s">
        <v>23</v>
      </c>
      <c r="B26" s="21" t="s">
        <v>46</v>
      </c>
      <c r="C26" s="22">
        <v>2644226.58</v>
      </c>
      <c r="D26" s="35">
        <v>2899118.45</v>
      </c>
      <c r="E26" s="24">
        <f t="shared" si="0"/>
        <v>1.0963956235550738</v>
      </c>
      <c r="F26" s="10"/>
    </row>
    <row r="27" spans="1:6" ht="15" customHeight="1" x14ac:dyDescent="0.25">
      <c r="A27" s="18" t="s">
        <v>24</v>
      </c>
      <c r="B27" s="19" t="s">
        <v>47</v>
      </c>
      <c r="C27" s="23">
        <v>9875</v>
      </c>
      <c r="D27" s="34">
        <v>20580</v>
      </c>
      <c r="E27" s="24">
        <f t="shared" si="0"/>
        <v>2.0840506329113926</v>
      </c>
      <c r="F27" s="10"/>
    </row>
    <row r="28" spans="1:6" ht="15" customHeight="1" x14ac:dyDescent="0.25">
      <c r="A28" s="20" t="s">
        <v>25</v>
      </c>
      <c r="B28" s="21" t="s">
        <v>48</v>
      </c>
      <c r="C28" s="22">
        <v>9000</v>
      </c>
      <c r="D28" s="35">
        <v>9000</v>
      </c>
      <c r="E28" s="24">
        <f t="shared" si="0"/>
        <v>1</v>
      </c>
      <c r="F28" s="10"/>
    </row>
    <row r="29" spans="1:6" ht="15" customHeight="1" x14ac:dyDescent="0.25">
      <c r="A29" s="20" t="s">
        <v>26</v>
      </c>
      <c r="B29" s="21" t="s">
        <v>49</v>
      </c>
      <c r="C29" s="22">
        <v>875</v>
      </c>
      <c r="D29" s="35">
        <v>11580</v>
      </c>
      <c r="E29" s="24">
        <v>0</v>
      </c>
      <c r="F29" s="10"/>
    </row>
    <row r="30" spans="1:6" ht="15" customHeight="1" x14ac:dyDescent="0.25">
      <c r="A30" s="20" t="s">
        <v>27</v>
      </c>
      <c r="B30" s="21" t="s">
        <v>50</v>
      </c>
      <c r="C30" s="22">
        <v>0</v>
      </c>
      <c r="D30" s="32">
        <v>0</v>
      </c>
      <c r="E30" s="24">
        <v>0</v>
      </c>
      <c r="F30" s="10"/>
    </row>
    <row r="31" spans="1:6" ht="15" customHeight="1" x14ac:dyDescent="0.25">
      <c r="A31" s="18" t="s">
        <v>28</v>
      </c>
      <c r="B31" s="19" t="s">
        <v>51</v>
      </c>
      <c r="C31" s="30">
        <v>0</v>
      </c>
      <c r="D31" s="30">
        <v>0</v>
      </c>
      <c r="E31" s="24">
        <v>0</v>
      </c>
      <c r="F31" s="10"/>
    </row>
    <row r="32" spans="1:6" ht="15" customHeight="1" x14ac:dyDescent="0.25">
      <c r="A32" s="20" t="s">
        <v>29</v>
      </c>
      <c r="B32" s="21" t="s">
        <v>52</v>
      </c>
      <c r="C32" s="31">
        <v>0</v>
      </c>
      <c r="D32" s="31">
        <v>0</v>
      </c>
      <c r="E32" s="24">
        <v>0</v>
      </c>
      <c r="F32" s="10"/>
    </row>
    <row r="33" spans="1:6" ht="12.95" customHeight="1" x14ac:dyDescent="0.25">
      <c r="A33" s="3"/>
      <c r="B33" s="8"/>
      <c r="C33" s="8"/>
      <c r="D33" s="8"/>
      <c r="E33" s="8"/>
      <c r="F33" s="3"/>
    </row>
    <row r="34" spans="1:6" hidden="1" x14ac:dyDescent="0.25">
      <c r="A34" s="4"/>
      <c r="B34" s="4"/>
      <c r="C34" s="5"/>
      <c r="D34" s="5"/>
      <c r="E34" s="5"/>
      <c r="F34" s="3" t="s">
        <v>5</v>
      </c>
    </row>
  </sheetData>
  <mergeCells count="2">
    <mergeCell ref="A2:F2"/>
    <mergeCell ref="D5:F5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разделам и подразд</vt:lpstr>
      <vt:lpstr>'Расходы по разделам и подразд'!Заголовки_для_печати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Kozlova</cp:lastModifiedBy>
  <cp:lastPrinted>2017-04-18T05:37:47Z</cp:lastPrinted>
  <dcterms:created xsi:type="dcterms:W3CDTF">2017-04-14T06:12:20Z</dcterms:created>
  <dcterms:modified xsi:type="dcterms:W3CDTF">2019-05-28T08:40:05Z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