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Сведения об исполнение бюджета  за  2024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57" i="2" l="1"/>
  <c r="F56" i="2"/>
  <c r="F17" i="2" l="1"/>
  <c r="F19" i="2"/>
  <c r="F20" i="2"/>
  <c r="F21" i="2"/>
  <c r="F22" i="2"/>
  <c r="F26" i="2"/>
  <c r="F29" i="2"/>
  <c r="F32" i="2"/>
  <c r="F35" i="2"/>
  <c r="F39" i="2"/>
  <c r="F43" i="2"/>
  <c r="F46" i="2"/>
  <c r="F51" i="2"/>
  <c r="F66" i="2"/>
  <c r="F70" i="2"/>
  <c r="F76" i="2"/>
  <c r="F79" i="2"/>
  <c r="F83" i="2"/>
  <c r="F89" i="2"/>
  <c r="F14" i="2" l="1"/>
  <c r="F15" i="2"/>
  <c r="F16" i="2"/>
  <c r="F18" i="2"/>
  <c r="F23" i="2"/>
  <c r="F24" i="2"/>
  <c r="F25" i="2"/>
  <c r="F27" i="2"/>
  <c r="F28" i="2"/>
  <c r="F30" i="2"/>
  <c r="F31" i="2"/>
  <c r="F33" i="2"/>
  <c r="F34" i="2"/>
  <c r="F36" i="2"/>
  <c r="F37" i="2"/>
  <c r="F38" i="2"/>
  <c r="F40" i="2"/>
  <c r="F41" i="2"/>
  <c r="F42" i="2"/>
  <c r="F44" i="2"/>
  <c r="F45" i="2"/>
  <c r="F47" i="2"/>
  <c r="F48" i="2"/>
  <c r="F49" i="2"/>
  <c r="F50" i="2"/>
  <c r="F52" i="2"/>
  <c r="F53" i="2"/>
  <c r="F54" i="2"/>
  <c r="F55" i="2"/>
  <c r="F58" i="2"/>
  <c r="F63" i="2"/>
  <c r="F64" i="2"/>
  <c r="F65" i="2"/>
  <c r="F67" i="2"/>
  <c r="F68" i="2"/>
  <c r="F69" i="2"/>
  <c r="F71" i="2"/>
  <c r="F72" i="2"/>
  <c r="F73" i="2"/>
  <c r="F74" i="2"/>
  <c r="F75" i="2"/>
  <c r="F77" i="2"/>
  <c r="F78" i="2"/>
  <c r="F80" i="2"/>
  <c r="F81" i="2"/>
  <c r="F82" i="2"/>
  <c r="F84" i="2"/>
  <c r="F85" i="2"/>
  <c r="F87" i="2"/>
  <c r="F88" i="2"/>
  <c r="F13" i="2" l="1"/>
  <c r="F11" i="2"/>
</calcChain>
</file>

<file path=xl/sharedStrings.xml><?xml version="1.0" encoding="utf-8"?>
<sst xmlns="http://schemas.openxmlformats.org/spreadsheetml/2006/main" count="249" uniqueCount="153">
  <si>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</si>
  <si>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</si>
  <si>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</si>
  <si>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</si>
  <si>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</si>
  <si>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</si>
  <si>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</si>
  <si>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</si>
  <si>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</si>
  <si>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</si>
  <si>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</si>
  <si>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</si>
  <si>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</si>
  <si>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</si>
  <si>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</si>
  <si>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</si>
  <si>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</si>
  <si>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</si>
  <si>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</si>
  <si>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</si>
  <si>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</si>
  <si>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</si>
  <si>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</si>
  <si>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</si>
  <si>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</si>
  <si>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</si>
  <si>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</si>
  <si>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</si>
  <si>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</si>
  <si>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</si>
  <si>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</si>
  <si>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</si>
  <si>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</si>
  <si>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</si>
  <si>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</si>
  <si>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</si>
  <si>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</si>
  <si>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</si>
  <si>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</si>
  <si>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</si>
  <si>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</si>
  <si>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</si>
  <si>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</si>
  <si>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</si>
  <si>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</si>
  <si>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</si>
  <si>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</si>
  <si>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</si>
  <si>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</si>
  <si>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</si>
  <si>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</si>
  <si>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</si>
  <si>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</si>
  <si>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</si>
  <si>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</si>
  <si>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</si>
  <si>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</si>
  <si>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</si>
  <si>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</si>
  <si>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</si>
  <si>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</si>
  <si>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</si>
  <si>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</si>
  <si>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</si>
  <si>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</si>
  <si>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</si>
  <si>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</si>
  <si>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</si>
  <si>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</si>
  <si>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</si>
  <si>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</si>
  <si>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</si>
  <si>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</si>
  <si>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</si>
  <si>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</si>
  <si>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</si>
  <si>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</si>
  <si>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</si>
  <si>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</si>
  <si>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000 2022999900 0000 150</t>
  </si>
  <si>
    <t xml:space="preserve">  Прочие субсидии бюджетам городских поселений</t>
  </si>
  <si>
    <t>Наименование 
показателя</t>
  </si>
  <si>
    <t>Код дохода по бюджетной классификации</t>
  </si>
  <si>
    <t xml:space="preserve"> 015 1140601313 0000 430</t>
  </si>
  <si>
    <t xml:space="preserve"> 015 2021500113 0000 150</t>
  </si>
  <si>
    <t xml:space="preserve"> 015 2021500213 0000 150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</si>
  <si>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</si>
  <si>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</si>
  <si>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</si>
  <si>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000 1010201001 0000 110</t>
  </si>
  <si>
    <t xml:space="preserve"> 182 1010201001 0000 110</t>
  </si>
  <si>
    <t xml:space="preserve"> 000 1010203001 0000 110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</si>
  <si>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</si>
  <si>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</si>
  <si>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</si>
  <si>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</si>
  <si>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000 1060103013 0000 110</t>
  </si>
  <si>
    <t>182 1060103013 0000 110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</si>
  <si>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</si>
  <si>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</si>
  <si>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</si>
  <si>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</si>
  <si>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</si>
  <si>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</si>
  <si>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</si>
  <si>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 xml:space="preserve"> 000 1130199513 0000 130</t>
  </si>
  <si>
    <t xml:space="preserve"> 000 1140601313 0000 430</t>
  </si>
  <si>
    <t xml:space="preserve"> 000 1170505013 0000 180</t>
  </si>
  <si>
    <t xml:space="preserve"> 000 2021500113 0000 150</t>
  </si>
  <si>
    <t xml:space="preserve"> 000 2021500213 0000 150</t>
  </si>
  <si>
    <t xml:space="preserve"> 000 2022999913 0000 150</t>
  </si>
  <si>
    <t>исполнение</t>
  </si>
  <si>
    <t xml:space="preserve"> 182 1030223101 0000 110</t>
  </si>
  <si>
    <t xml:space="preserve"> 182 1030226101 0000 110</t>
  </si>
  <si>
    <t xml:space="preserve"> 182 1030225101 0000 110</t>
  </si>
  <si>
    <t xml:space="preserve"> 182 1030224101 0000 110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</si>
  <si>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</si>
  <si>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</si>
  <si>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 xml:space="preserve">  Субсидии бюджетам на поддержку отрасли культуры</t>
  </si>
  <si>
    <t xml:space="preserve">  Субсидии бюджетам городских поселений на поддержку отрасли культуры</t>
  </si>
  <si>
    <t xml:space="preserve"> 000 2022551900 0000 150</t>
  </si>
  <si>
    <t xml:space="preserve"> 000 2022551913 0000 150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</si>
  <si>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1 квартал 2024год  Пестяковского городского поселения                                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</si>
  <si>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</si>
  <si>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</si>
  <si>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</si>
  <si>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 xml:space="preserve"> 000 1010213001 0000 110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</si>
  <si>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</si>
  <si>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</si>
  <si>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</si>
  <si>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</si>
  <si>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</si>
  <si>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</si>
  <si>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</si>
  <si>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</si>
  <si>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</si>
  <si>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</si>
  <si>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</si>
  <si>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 xml:space="preserve">  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</si>
  <si>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000 2022004113 0000 150</t>
  </si>
  <si>
    <t xml:space="preserve">  Прочие субсидии</t>
  </si>
  <si>
    <t>182 1010203001 0000 110</t>
  </si>
  <si>
    <t>182 1010213001 0000 110</t>
  </si>
  <si>
    <t xml:space="preserve"> 015 1110501313 0000 120</t>
  </si>
  <si>
    <t>015 1140205313 0000 410</t>
  </si>
  <si>
    <t>015 1170505013 0000 180</t>
  </si>
  <si>
    <t>015 2022004113 0000 150</t>
  </si>
  <si>
    <t>015 2022551913 0000 150</t>
  </si>
  <si>
    <t>015 2022999913 0000 150</t>
  </si>
  <si>
    <t xml:space="preserve"> 015 1130199513 0001 130</t>
  </si>
  <si>
    <t>0151130199513 0001 130</t>
  </si>
  <si>
    <t>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</si>
  <si>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>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Пестяковского городского поселения)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</si>
</sst>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4" fillId="4" borderId="1" xfId="182" applyNumberFormat="1" applyFill="1" applyBorder="1" applyAlignment="1" applyProtection="1">
      <alignment horizontal="left" wrapText="1" indent="2"/>
    </xf>
    <xf numFmtId="0" fontId="7" fillId="4" borderId="1" xfId="13" applyFill="1" applyBorder="1" applyAlignment="1" applyProtection="1">
      <alignment horizontal="center"/>
    </xf>
    <xf numFmtId="49" fontId="14" fillId="4" borderId="1" xfId="52" applyFont="1" applyFill="1" applyBorder="1" applyProtection="1">
      <alignment horizontal="center"/>
    </xf>
    <xf numFmtId="4" fontId="6" fillId="4" borderId="1" xfId="55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49" fontId="6" fillId="4" borderId="1" xfId="52" applyFill="1" applyBorder="1" applyProtection="1">
      <alignment horizontal="center"/>
    </xf>
    <xf numFmtId="0" fontId="0" fillId="4" borderId="0" xfId="0" applyFill="1" applyProtection="1">
      <protection locked="0"/>
    </xf>
    <xf numFmtId="49" fontId="13" fillId="4" borderId="51" xfId="38" applyNumberFormat="1" applyFont="1" applyFill="1" applyBorder="1" applyAlignment="1" applyProtection="1">
      <alignment horizontal="center" vertical="center" wrapText="1"/>
    </xf>
    <xf numFmtId="49" fontId="13" fillId="4" borderId="51" xfId="52" applyNumberFormat="1" applyFont="1" applyFill="1" applyBorder="1" applyAlignment="1" applyProtection="1">
      <alignment horizontal="center" vertical="center" wrapText="1"/>
    </xf>
    <xf numFmtId="0" fontId="13" fillId="4" borderId="51" xfId="183" applyFont="1" applyFill="1" applyBorder="1" applyAlignment="1" applyProtection="1">
      <alignment horizontal="center" wrapText="1"/>
    </xf>
    <xf numFmtId="0" fontId="13" fillId="4" borderId="1" xfId="38" applyNumberFormat="1" applyFont="1" applyFill="1" applyBorder="1" applyAlignment="1" applyProtection="1">
      <alignment horizontal="left" wrapText="1" indent="1"/>
    </xf>
    <xf numFmtId="49" fontId="13" fillId="4" borderId="51" xfId="41" applyNumberFormat="1" applyFont="1" applyFill="1" applyBorder="1" applyAlignment="1" applyProtection="1">
      <alignment horizontal="center"/>
    </xf>
    <xf numFmtId="4" fontId="13" fillId="4" borderId="52" xfId="47" applyNumberFormat="1" applyFont="1" applyFill="1" applyBorder="1" applyAlignment="1" applyProtection="1">
      <alignment horizontal="center"/>
    </xf>
    <xf numFmtId="166" fontId="13" fillId="4" borderId="51" xfId="190" applyNumberFormat="1" applyFont="1" applyFill="1" applyBorder="1" applyAlignment="1" applyProtection="1">
      <alignment horizontal="right" shrinkToFit="1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16" fillId="0" borderId="1" xfId="0" applyFont="1" applyBorder="1" applyAlignment="1">
      <alignment horizontal="right" wrapText="1"/>
    </xf>
    <xf numFmtId="4" fontId="6" fillId="0" borderId="51" xfId="55" applyNumberFormat="1" applyBorder="1" applyAlignment="1" applyProtection="1">
      <alignment horizontal="right"/>
    </xf>
    <xf numFmtId="4" fontId="6" fillId="0" borderId="51" xfId="45" applyNumberFormat="1" applyBorder="1" applyAlignment="1" applyProtection="1">
      <alignment horizontal="right"/>
    </xf>
    <xf numFmtId="0" fontId="16" fillId="4" borderId="0" xfId="0" applyFont="1" applyFill="1" applyProtection="1">
      <protection locked="0"/>
    </xf>
    <xf numFmtId="0" fontId="13" fillId="4" borderId="1" xfId="6" applyNumberFormat="1" applyFont="1" applyFill="1" applyProtection="1"/>
    <xf numFmtId="0" fontId="6" fillId="4" borderId="1" xfId="19" applyNumberFormat="1" applyFill="1" applyProtection="1"/>
    <xf numFmtId="0" fontId="4" fillId="4" borderId="8" xfId="182" applyNumberFormat="1" applyFill="1" applyAlignment="1" applyProtection="1">
      <alignment horizontal="left" wrapText="1" indent="2"/>
    </xf>
    <xf numFmtId="0" fontId="13" fillId="4" borderId="54" xfId="36" applyNumberFormat="1" applyFont="1" applyFill="1" applyBorder="1" applyAlignment="1" applyProtection="1">
      <alignment horizontal="left" wrapText="1"/>
    </xf>
    <xf numFmtId="49" fontId="13" fillId="4" borderId="55" xfId="41" applyFont="1" applyFill="1" applyBorder="1" applyAlignment="1" applyProtection="1">
      <alignment horizontal="center"/>
    </xf>
    <xf numFmtId="49" fontId="13" fillId="4" borderId="13" xfId="47" applyFont="1" applyFill="1" applyBorder="1" applyAlignment="1" applyProtection="1">
      <alignment horizontal="center"/>
    </xf>
    <xf numFmtId="49" fontId="6" fillId="0" borderId="8" xfId="47" applyNumberFormat="1" applyBorder="1" applyAlignment="1" applyProtection="1">
      <alignment horizontal="center"/>
    </xf>
    <xf numFmtId="0" fontId="15" fillId="4" borderId="51" xfId="2" applyFont="1" applyFill="1" applyBorder="1" applyProtection="1">
      <alignment horizontal="center" wrapText="1"/>
    </xf>
    <xf numFmtId="49" fontId="7" fillId="0" borderId="51" xfId="13" applyNumberFormat="1" applyBorder="1" applyAlignment="1" applyProtection="1">
      <alignment horizontal="center"/>
    </xf>
    <xf numFmtId="0" fontId="4" fillId="4" borderId="12" xfId="182" applyNumberFormat="1" applyFill="1" applyBorder="1" applyAlignment="1" applyProtection="1">
      <alignment horizontal="left" wrapText="1" indent="2"/>
    </xf>
    <xf numFmtId="49" fontId="7" fillId="0" borderId="53" xfId="13" applyNumberFormat="1" applyBorder="1" applyAlignment="1" applyProtection="1">
      <alignment horizontal="center"/>
    </xf>
    <xf numFmtId="49" fontId="6" fillId="0" borderId="12" xfId="47" applyNumberFormat="1" applyBorder="1" applyAlignment="1" applyProtection="1">
      <alignment horizontal="center"/>
    </xf>
    <xf numFmtId="4" fontId="6" fillId="0" borderId="53" xfId="55" applyNumberFormat="1" applyBorder="1" applyAlignment="1" applyProtection="1">
      <alignment horizontal="right"/>
    </xf>
    <xf numFmtId="166" fontId="13" fillId="4" borderId="53" xfId="190" applyNumberFormat="1" applyFont="1" applyFill="1" applyBorder="1" applyAlignment="1" applyProtection="1">
      <alignment horizontal="right" shrinkToFit="1"/>
    </xf>
    <xf numFmtId="0" fontId="0" fillId="0" borderId="1" xfId="0" applyBorder="1" applyProtection="1">
      <protection locked="0"/>
    </xf>
    <xf numFmtId="0" fontId="13" fillId="4" borderId="1" xfId="182" applyNumberFormat="1" applyFont="1" applyFill="1" applyBorder="1" applyAlignment="1" applyProtection="1">
      <alignment horizontal="left" wrapText="1" indent="2"/>
    </xf>
    <xf numFmtId="0" fontId="13" fillId="4" borderId="1" xfId="13" applyFont="1" applyFill="1" applyBorder="1" applyAlignment="1" applyProtection="1">
      <alignment horizontal="center"/>
    </xf>
    <xf numFmtId="49" fontId="13" fillId="4" borderId="1" xfId="52" applyFont="1" applyFill="1" applyBorder="1" applyProtection="1">
      <alignment horizontal="center"/>
    </xf>
    <xf numFmtId="4" fontId="13" fillId="0" borderId="1" xfId="55" applyNumberFormat="1" applyFont="1" applyBorder="1" applyAlignment="1" applyProtection="1">
      <alignment horizontal="right"/>
    </xf>
    <xf numFmtId="4" fontId="13" fillId="0" borderId="1" xfId="45" applyNumberFormat="1" applyFont="1" applyBorder="1" applyAlignment="1" applyProtection="1">
      <alignment horizontal="right"/>
    </xf>
    <xf numFmtId="166" fontId="13" fillId="4" borderId="1" xfId="190" applyNumberFormat="1" applyFont="1" applyFill="1" applyBorder="1" applyAlignment="1" applyProtection="1">
      <alignment horizontal="right" shrinkToFit="1"/>
    </xf>
    <xf numFmtId="49" fontId="13" fillId="0" borderId="1" xfId="13" applyNumberFormat="1" applyFont="1" applyBorder="1" applyAlignment="1" applyProtection="1">
      <alignment horizontal="center"/>
    </xf>
    <xf numFmtId="49" fontId="13" fillId="0" borderId="1" xfId="47" applyNumberFormat="1" applyFont="1" applyBorder="1" applyAlignment="1" applyProtection="1">
      <alignment horizontal="center"/>
    </xf>
    <xf numFmtId="4" fontId="13" fillId="4" borderId="1" xfId="185" applyNumberFormat="1" applyFont="1" applyFill="1" applyBorder="1" applyAlignment="1" applyProtection="1">
      <alignment horizontal="right"/>
    </xf>
    <xf numFmtId="0" fontId="4" fillId="4" borderId="51" xfId="182" applyNumberFormat="1" applyFill="1" applyBorder="1" applyAlignment="1" applyProtection="1">
      <alignment horizontal="left" wrapText="1" indent="2"/>
    </xf>
    <xf numFmtId="49" fontId="6" fillId="0" borderId="51" xfId="47" applyNumberFormat="1" applyBorder="1" applyAlignment="1" applyProtection="1">
      <alignment horizontal="center"/>
    </xf>
    <xf numFmtId="0" fontId="18" fillId="4" borderId="51" xfId="0" applyFont="1" applyFill="1" applyBorder="1" applyAlignment="1">
      <alignment horizontal="left" vertical="center" wrapText="1" indent="2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4"/>
  <sheetViews>
    <sheetView tabSelected="1" topLeftCell="A80" zoomScaleNormal="100" workbookViewId="0">
      <selection activeCell="M57" sqref="M57"/>
    </sheetView>
  </sheetViews>
  <sheetFormatPr defaultRowHeight="15" x14ac:dyDescent="0.25"/>
  <cols>
    <col min="1" max="1" width="46.5703125" style="13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28" t="s">
        <v>122</v>
      </c>
      <c r="B3" s="29"/>
      <c r="C3" s="29"/>
      <c r="D3" s="29"/>
      <c r="E3" s="29"/>
      <c r="F3" s="29"/>
      <c r="G3" s="6"/>
      <c r="H3" s="6"/>
      <c r="I3" s="6"/>
      <c r="J3" s="6"/>
      <c r="K3" s="6"/>
      <c r="L3" s="6"/>
      <c r="M3" s="6"/>
      <c r="N3" s="6"/>
    </row>
    <row r="4" spans="1:14" x14ac:dyDescent="0.25">
      <c r="A4" s="34"/>
      <c r="B4" s="21"/>
      <c r="C4" s="21"/>
      <c r="D4" s="21"/>
      <c r="E4" s="21"/>
      <c r="F4" s="21"/>
    </row>
    <row r="5" spans="1:14" x14ac:dyDescent="0.25">
      <c r="A5" s="34"/>
      <c r="B5" s="21"/>
      <c r="C5" s="21"/>
      <c r="D5" s="22"/>
      <c r="E5" s="21"/>
      <c r="F5" s="21"/>
    </row>
    <row r="6" spans="1:14" ht="12.95" customHeight="1" x14ac:dyDescent="0.25">
      <c r="A6" s="35"/>
      <c r="B6" s="5"/>
      <c r="C6" s="5"/>
      <c r="D6" s="5"/>
      <c r="E6" s="30" t="s">
        <v>5</v>
      </c>
      <c r="F6" s="31"/>
      <c r="G6" s="2"/>
    </row>
    <row r="7" spans="1:14" ht="33.75" hidden="1" customHeight="1" x14ac:dyDescent="0.25">
      <c r="A7" s="36"/>
      <c r="B7" s="3"/>
      <c r="C7" s="3"/>
      <c r="D7" s="4"/>
      <c r="E7" s="4"/>
      <c r="F7" s="4"/>
      <c r="G7" s="2" t="s">
        <v>4</v>
      </c>
    </row>
    <row r="8" spans="1:14" ht="15" customHeight="1" x14ac:dyDescent="0.25">
      <c r="A8" s="26" t="s">
        <v>81</v>
      </c>
      <c r="B8" s="26" t="s">
        <v>86</v>
      </c>
      <c r="C8" s="26" t="s">
        <v>82</v>
      </c>
      <c r="D8" s="24"/>
      <c r="E8" s="27"/>
      <c r="F8" s="27"/>
    </row>
    <row r="9" spans="1:14" ht="48" customHeight="1" x14ac:dyDescent="0.25">
      <c r="A9" s="27"/>
      <c r="B9" s="27"/>
      <c r="C9" s="27"/>
      <c r="D9" s="14" t="s">
        <v>87</v>
      </c>
      <c r="E9" s="14" t="s">
        <v>88</v>
      </c>
      <c r="F9" s="14" t="s">
        <v>111</v>
      </c>
    </row>
    <row r="10" spans="1:14" x14ac:dyDescent="0.25">
      <c r="A10" s="25" t="s">
        <v>0</v>
      </c>
      <c r="B10" s="23" t="s">
        <v>1</v>
      </c>
      <c r="C10" s="23" t="s">
        <v>2</v>
      </c>
      <c r="D10" s="15" t="s">
        <v>6</v>
      </c>
      <c r="E10" s="15" t="s">
        <v>7</v>
      </c>
      <c r="F10" s="15"/>
    </row>
    <row r="11" spans="1:14" x14ac:dyDescent="0.25">
      <c r="A11" s="38" t="s">
        <v>8</v>
      </c>
      <c r="B11" s="16" t="s">
        <v>3</v>
      </c>
      <c r="C11" s="39" t="s">
        <v>9</v>
      </c>
      <c r="D11" s="32">
        <v>36748156.810000002</v>
      </c>
      <c r="E11" s="33">
        <v>6862461.7199999997</v>
      </c>
      <c r="F11" s="20">
        <f>E11/D11</f>
        <v>0.18674301830922221</v>
      </c>
    </row>
    <row r="12" spans="1:14" x14ac:dyDescent="0.25">
      <c r="A12" s="17" t="s">
        <v>10</v>
      </c>
      <c r="B12" s="42"/>
      <c r="C12" s="40"/>
      <c r="D12" s="18"/>
      <c r="E12" s="19"/>
      <c r="F12" s="20"/>
    </row>
    <row r="13" spans="1:14" x14ac:dyDescent="0.25">
      <c r="A13" s="37" t="s">
        <v>11</v>
      </c>
      <c r="B13" s="43" t="s">
        <v>3</v>
      </c>
      <c r="C13" s="41" t="s">
        <v>12</v>
      </c>
      <c r="D13" s="32">
        <v>19898561.120000001</v>
      </c>
      <c r="E13" s="33">
        <v>3928035.29</v>
      </c>
      <c r="F13" s="20">
        <f t="shared" ref="F13:F89" si="0">E13/D13</f>
        <v>0.19740298136692608</v>
      </c>
    </row>
    <row r="14" spans="1:14" x14ac:dyDescent="0.25">
      <c r="A14" s="37" t="s">
        <v>13</v>
      </c>
      <c r="B14" s="43" t="s">
        <v>3</v>
      </c>
      <c r="C14" s="41" t="s">
        <v>14</v>
      </c>
      <c r="D14" s="32">
        <v>16626600</v>
      </c>
      <c r="E14" s="33">
        <v>3411536.59</v>
      </c>
      <c r="F14" s="20">
        <f t="shared" si="0"/>
        <v>0.20518546124884221</v>
      </c>
    </row>
    <row r="15" spans="1:14" x14ac:dyDescent="0.25">
      <c r="A15" s="37" t="s">
        <v>15</v>
      </c>
      <c r="B15" s="43" t="s">
        <v>3</v>
      </c>
      <c r="C15" s="41" t="s">
        <v>16</v>
      </c>
      <c r="D15" s="32">
        <v>16626600</v>
      </c>
      <c r="E15" s="33">
        <v>3411536.59</v>
      </c>
      <c r="F15" s="20">
        <f t="shared" si="0"/>
        <v>0.20518546124884221</v>
      </c>
    </row>
    <row r="16" spans="1:14" ht="129" customHeight="1" x14ac:dyDescent="0.25">
      <c r="A16" s="37" t="s">
        <v>123</v>
      </c>
      <c r="B16" s="43" t="s">
        <v>3</v>
      </c>
      <c r="C16" s="41" t="s">
        <v>89</v>
      </c>
      <c r="D16" s="32">
        <v>16459650</v>
      </c>
      <c r="E16" s="33">
        <v>3410378.29</v>
      </c>
      <c r="F16" s="20">
        <f t="shared" si="0"/>
        <v>0.20719628242398835</v>
      </c>
    </row>
    <row r="17" spans="1:6" ht="132" customHeight="1" x14ac:dyDescent="0.25">
      <c r="A17" s="37" t="s">
        <v>123</v>
      </c>
      <c r="B17" s="43" t="s">
        <v>3</v>
      </c>
      <c r="C17" s="41" t="s">
        <v>90</v>
      </c>
      <c r="D17" s="32">
        <v>16459650</v>
      </c>
      <c r="E17" s="33">
        <v>3410378.29</v>
      </c>
      <c r="F17" s="20">
        <f t="shared" si="0"/>
        <v>0.20719628242398835</v>
      </c>
    </row>
    <row r="18" spans="1:6" ht="94.5" customHeight="1" x14ac:dyDescent="0.25">
      <c r="A18" s="37" t="s">
        <v>124</v>
      </c>
      <c r="B18" s="43" t="s">
        <v>3</v>
      </c>
      <c r="C18" s="41" t="s">
        <v>91</v>
      </c>
      <c r="D18" s="32">
        <v>127800</v>
      </c>
      <c r="E18" s="33">
        <v>1158.3</v>
      </c>
      <c r="F18" s="20">
        <f t="shared" si="0"/>
        <v>9.0633802816901411E-3</v>
      </c>
    </row>
    <row r="19" spans="1:6" ht="94.5" customHeight="1" x14ac:dyDescent="0.25">
      <c r="A19" s="37" t="s">
        <v>124</v>
      </c>
      <c r="B19" s="43" t="s">
        <v>3</v>
      </c>
      <c r="C19" s="41" t="s">
        <v>141</v>
      </c>
      <c r="D19" s="32">
        <v>127800</v>
      </c>
      <c r="E19" s="33">
        <v>1158.3</v>
      </c>
      <c r="F19" s="20">
        <f t="shared" si="0"/>
        <v>9.0633802816901411E-3</v>
      </c>
    </row>
    <row r="20" spans="1:6" ht="77.25" x14ac:dyDescent="0.25">
      <c r="A20" s="37" t="s">
        <v>125</v>
      </c>
      <c r="B20" s="43" t="s">
        <v>3</v>
      </c>
      <c r="C20" s="41" t="s">
        <v>126</v>
      </c>
      <c r="D20" s="32">
        <v>39150</v>
      </c>
      <c r="E20" s="32">
        <v>0</v>
      </c>
      <c r="F20" s="20">
        <f t="shared" si="0"/>
        <v>0</v>
      </c>
    </row>
    <row r="21" spans="1:6" ht="77.25" x14ac:dyDescent="0.25">
      <c r="A21" s="37" t="s">
        <v>125</v>
      </c>
      <c r="B21" s="43" t="s">
        <v>3</v>
      </c>
      <c r="C21" s="41" t="s">
        <v>142</v>
      </c>
      <c r="D21" s="32">
        <v>39150</v>
      </c>
      <c r="E21" s="32">
        <v>0</v>
      </c>
      <c r="F21" s="20">
        <f t="shared" si="0"/>
        <v>0</v>
      </c>
    </row>
    <row r="22" spans="1:6" ht="39" x14ac:dyDescent="0.25">
      <c r="A22" s="37" t="s">
        <v>17</v>
      </c>
      <c r="B22" s="43" t="s">
        <v>3</v>
      </c>
      <c r="C22" s="41" t="s">
        <v>18</v>
      </c>
      <c r="D22" s="32">
        <v>1160921.1200000001</v>
      </c>
      <c r="E22" s="33">
        <v>295229.07</v>
      </c>
      <c r="F22" s="20">
        <f t="shared" si="0"/>
        <v>0.25430588255643066</v>
      </c>
    </row>
    <row r="23" spans="1:6" ht="39" x14ac:dyDescent="0.25">
      <c r="A23" s="37" t="s">
        <v>19</v>
      </c>
      <c r="B23" s="43" t="s">
        <v>3</v>
      </c>
      <c r="C23" s="41" t="s">
        <v>20</v>
      </c>
      <c r="D23" s="32">
        <v>1160921.1200000001</v>
      </c>
      <c r="E23" s="33">
        <v>295229.07</v>
      </c>
      <c r="F23" s="20">
        <f t="shared" si="0"/>
        <v>0.25430588255643066</v>
      </c>
    </row>
    <row r="24" spans="1:6" ht="77.25" x14ac:dyDescent="0.25">
      <c r="A24" s="37" t="s">
        <v>21</v>
      </c>
      <c r="B24" s="43" t="s">
        <v>3</v>
      </c>
      <c r="C24" s="41" t="s">
        <v>22</v>
      </c>
      <c r="D24" s="32">
        <v>605468.63</v>
      </c>
      <c r="E24" s="33">
        <v>144745.84</v>
      </c>
      <c r="F24" s="20">
        <f t="shared" si="0"/>
        <v>0.23906414441322912</v>
      </c>
    </row>
    <row r="25" spans="1:6" ht="128.25" x14ac:dyDescent="0.25">
      <c r="A25" s="37" t="s">
        <v>127</v>
      </c>
      <c r="B25" s="43" t="s">
        <v>3</v>
      </c>
      <c r="C25" s="41" t="s">
        <v>92</v>
      </c>
      <c r="D25" s="32">
        <v>605468.63</v>
      </c>
      <c r="E25" s="33">
        <v>144745.84</v>
      </c>
      <c r="F25" s="20">
        <f t="shared" si="0"/>
        <v>0.23906414441322912</v>
      </c>
    </row>
    <row r="26" spans="1:6" ht="128.25" x14ac:dyDescent="0.25">
      <c r="A26" s="37" t="s">
        <v>127</v>
      </c>
      <c r="B26" s="43" t="s">
        <v>3</v>
      </c>
      <c r="C26" s="41" t="s">
        <v>112</v>
      </c>
      <c r="D26" s="32">
        <v>605468.63</v>
      </c>
      <c r="E26" s="33">
        <v>144745.84</v>
      </c>
      <c r="F26" s="20">
        <f t="shared" si="0"/>
        <v>0.23906414441322912</v>
      </c>
    </row>
    <row r="27" spans="1:6" ht="90" x14ac:dyDescent="0.25">
      <c r="A27" s="37" t="s">
        <v>23</v>
      </c>
      <c r="B27" s="43" t="s">
        <v>3</v>
      </c>
      <c r="C27" s="41" t="s">
        <v>24</v>
      </c>
      <c r="D27" s="32">
        <v>2884.86</v>
      </c>
      <c r="E27" s="33">
        <v>761.55</v>
      </c>
      <c r="F27" s="20">
        <f t="shared" si="0"/>
        <v>0.26398161435910233</v>
      </c>
    </row>
    <row r="28" spans="1:6" ht="141" x14ac:dyDescent="0.25">
      <c r="A28" s="37" t="s">
        <v>128</v>
      </c>
      <c r="B28" s="43" t="s">
        <v>3</v>
      </c>
      <c r="C28" s="41" t="s">
        <v>93</v>
      </c>
      <c r="D28" s="32">
        <v>2884.86</v>
      </c>
      <c r="E28" s="33">
        <v>761.55</v>
      </c>
      <c r="F28" s="20">
        <f t="shared" si="0"/>
        <v>0.26398161435910233</v>
      </c>
    </row>
    <row r="29" spans="1:6" ht="141" x14ac:dyDescent="0.25">
      <c r="A29" s="37" t="s">
        <v>128</v>
      </c>
      <c r="B29" s="43" t="s">
        <v>3</v>
      </c>
      <c r="C29" s="41" t="s">
        <v>115</v>
      </c>
      <c r="D29" s="32">
        <v>2884.86</v>
      </c>
      <c r="E29" s="33">
        <v>761.55</v>
      </c>
      <c r="F29" s="20">
        <f t="shared" si="0"/>
        <v>0.26398161435910233</v>
      </c>
    </row>
    <row r="30" spans="1:6" ht="77.25" x14ac:dyDescent="0.25">
      <c r="A30" s="37" t="s">
        <v>25</v>
      </c>
      <c r="B30" s="43" t="s">
        <v>3</v>
      </c>
      <c r="C30" s="41" t="s">
        <v>26</v>
      </c>
      <c r="D30" s="32">
        <v>627802.98</v>
      </c>
      <c r="E30" s="33">
        <v>165089.34</v>
      </c>
      <c r="F30" s="20">
        <f t="shared" si="0"/>
        <v>0.26296361320234574</v>
      </c>
    </row>
    <row r="31" spans="1:6" ht="128.25" x14ac:dyDescent="0.25">
      <c r="A31" s="37" t="s">
        <v>129</v>
      </c>
      <c r="B31" s="43" t="s">
        <v>3</v>
      </c>
      <c r="C31" s="41" t="s">
        <v>94</v>
      </c>
      <c r="D31" s="32">
        <v>627802.98</v>
      </c>
      <c r="E31" s="33">
        <v>165089.34</v>
      </c>
      <c r="F31" s="20">
        <f t="shared" si="0"/>
        <v>0.26296361320234574</v>
      </c>
    </row>
    <row r="32" spans="1:6" ht="128.25" x14ac:dyDescent="0.25">
      <c r="A32" s="37" t="s">
        <v>129</v>
      </c>
      <c r="B32" s="43" t="s">
        <v>3</v>
      </c>
      <c r="C32" s="41" t="s">
        <v>114</v>
      </c>
      <c r="D32" s="32">
        <v>627802.98</v>
      </c>
      <c r="E32" s="33">
        <v>165089.34</v>
      </c>
      <c r="F32" s="20">
        <f t="shared" si="0"/>
        <v>0.26296361320234574</v>
      </c>
    </row>
    <row r="33" spans="1:6" ht="77.25" x14ac:dyDescent="0.25">
      <c r="A33" s="37" t="s">
        <v>27</v>
      </c>
      <c r="B33" s="43" t="s">
        <v>3</v>
      </c>
      <c r="C33" s="41" t="s">
        <v>28</v>
      </c>
      <c r="D33" s="32">
        <v>-75235.350000000006</v>
      </c>
      <c r="E33" s="33">
        <v>-15367.66</v>
      </c>
      <c r="F33" s="20">
        <f t="shared" si="0"/>
        <v>0.20426116180758114</v>
      </c>
    </row>
    <row r="34" spans="1:6" ht="128.25" x14ac:dyDescent="0.25">
      <c r="A34" s="37" t="s">
        <v>130</v>
      </c>
      <c r="B34" s="43" t="s">
        <v>3</v>
      </c>
      <c r="C34" s="41" t="s">
        <v>95</v>
      </c>
      <c r="D34" s="32">
        <v>-75235.350000000006</v>
      </c>
      <c r="E34" s="33">
        <v>-15367.66</v>
      </c>
      <c r="F34" s="20">
        <f t="shared" si="0"/>
        <v>0.20426116180758114</v>
      </c>
    </row>
    <row r="35" spans="1:6" ht="128.25" x14ac:dyDescent="0.25">
      <c r="A35" s="37" t="s">
        <v>130</v>
      </c>
      <c r="B35" s="43" t="s">
        <v>3</v>
      </c>
      <c r="C35" s="41" t="s">
        <v>113</v>
      </c>
      <c r="D35" s="32">
        <v>-75235.350000000006</v>
      </c>
      <c r="E35" s="33">
        <v>-15367.66</v>
      </c>
      <c r="F35" s="20">
        <f t="shared" si="0"/>
        <v>0.20426116180758114</v>
      </c>
    </row>
    <row r="36" spans="1:6" x14ac:dyDescent="0.25">
      <c r="A36" s="37" t="s">
        <v>29</v>
      </c>
      <c r="B36" s="43" t="s">
        <v>3</v>
      </c>
      <c r="C36" s="41" t="s">
        <v>30</v>
      </c>
      <c r="D36" s="32">
        <v>1354000</v>
      </c>
      <c r="E36" s="33">
        <v>136284.69</v>
      </c>
      <c r="F36" s="20">
        <f t="shared" si="0"/>
        <v>0.10065338995568686</v>
      </c>
    </row>
    <row r="37" spans="1:6" x14ac:dyDescent="0.25">
      <c r="A37" s="37" t="s">
        <v>31</v>
      </c>
      <c r="B37" s="43" t="s">
        <v>3</v>
      </c>
      <c r="C37" s="41" t="s">
        <v>32</v>
      </c>
      <c r="D37" s="32">
        <v>565000</v>
      </c>
      <c r="E37" s="33">
        <v>60598.29</v>
      </c>
      <c r="F37" s="20">
        <f t="shared" si="0"/>
        <v>0.10725361061946903</v>
      </c>
    </row>
    <row r="38" spans="1:6" ht="51.75" x14ac:dyDescent="0.25">
      <c r="A38" s="37" t="s">
        <v>33</v>
      </c>
      <c r="B38" s="43" t="s">
        <v>3</v>
      </c>
      <c r="C38" s="41" t="s">
        <v>96</v>
      </c>
      <c r="D38" s="32">
        <v>565000</v>
      </c>
      <c r="E38" s="33">
        <v>60598.29</v>
      </c>
      <c r="F38" s="20">
        <f t="shared" si="0"/>
        <v>0.10725361061946903</v>
      </c>
    </row>
    <row r="39" spans="1:6" ht="51.75" x14ac:dyDescent="0.25">
      <c r="A39" s="37" t="s">
        <v>33</v>
      </c>
      <c r="B39" s="43" t="s">
        <v>3</v>
      </c>
      <c r="C39" s="41" t="s">
        <v>97</v>
      </c>
      <c r="D39" s="32">
        <v>565000</v>
      </c>
      <c r="E39" s="33">
        <v>60598.29</v>
      </c>
      <c r="F39" s="20">
        <f t="shared" si="0"/>
        <v>0.10725361061946903</v>
      </c>
    </row>
    <row r="40" spans="1:6" x14ac:dyDescent="0.25">
      <c r="A40" s="37" t="s">
        <v>34</v>
      </c>
      <c r="B40" s="43" t="s">
        <v>3</v>
      </c>
      <c r="C40" s="41" t="s">
        <v>35</v>
      </c>
      <c r="D40" s="32">
        <v>789000</v>
      </c>
      <c r="E40" s="33">
        <v>75686.399999999994</v>
      </c>
      <c r="F40" s="20">
        <f t="shared" si="0"/>
        <v>9.592699619771862E-2</v>
      </c>
    </row>
    <row r="41" spans="1:6" x14ac:dyDescent="0.25">
      <c r="A41" s="37" t="s">
        <v>36</v>
      </c>
      <c r="B41" s="43" t="s">
        <v>3</v>
      </c>
      <c r="C41" s="41" t="s">
        <v>37</v>
      </c>
      <c r="D41" s="32">
        <v>202000</v>
      </c>
      <c r="E41" s="33">
        <v>62619.360000000001</v>
      </c>
      <c r="F41" s="20">
        <f t="shared" si="0"/>
        <v>0.30999683168316833</v>
      </c>
    </row>
    <row r="42" spans="1:6" ht="39" x14ac:dyDescent="0.25">
      <c r="A42" s="37" t="s">
        <v>98</v>
      </c>
      <c r="B42" s="43" t="s">
        <v>3</v>
      </c>
      <c r="C42" s="41" t="s">
        <v>99</v>
      </c>
      <c r="D42" s="32">
        <v>202000</v>
      </c>
      <c r="E42" s="33">
        <v>62619.360000000001</v>
      </c>
      <c r="F42" s="20">
        <f t="shared" si="0"/>
        <v>0.30999683168316833</v>
      </c>
    </row>
    <row r="43" spans="1:6" ht="39" x14ac:dyDescent="0.25">
      <c r="A43" s="37" t="s">
        <v>98</v>
      </c>
      <c r="B43" s="43" t="s">
        <v>3</v>
      </c>
      <c r="C43" s="41" t="s">
        <v>100</v>
      </c>
      <c r="D43" s="32">
        <v>202000</v>
      </c>
      <c r="E43" s="33">
        <v>62619.360000000001</v>
      </c>
      <c r="F43" s="20">
        <f t="shared" si="0"/>
        <v>0.30999683168316833</v>
      </c>
    </row>
    <row r="44" spans="1:6" x14ac:dyDescent="0.25">
      <c r="A44" s="37" t="s">
        <v>38</v>
      </c>
      <c r="B44" s="43" t="s">
        <v>3</v>
      </c>
      <c r="C44" s="41" t="s">
        <v>39</v>
      </c>
      <c r="D44" s="32">
        <v>587000</v>
      </c>
      <c r="E44" s="33">
        <v>13067.04</v>
      </c>
      <c r="F44" s="20">
        <f t="shared" si="0"/>
        <v>2.2260715502555369E-2</v>
      </c>
    </row>
    <row r="45" spans="1:6" ht="51.75" x14ac:dyDescent="0.25">
      <c r="A45" s="37" t="s">
        <v>101</v>
      </c>
      <c r="B45" s="43" t="s">
        <v>3</v>
      </c>
      <c r="C45" s="41" t="s">
        <v>102</v>
      </c>
      <c r="D45" s="32">
        <v>587000</v>
      </c>
      <c r="E45" s="33">
        <v>13067.04</v>
      </c>
      <c r="F45" s="20">
        <f t="shared" si="0"/>
        <v>2.2260715502555369E-2</v>
      </c>
    </row>
    <row r="46" spans="1:6" ht="51.75" x14ac:dyDescent="0.25">
      <c r="A46" s="37" t="s">
        <v>101</v>
      </c>
      <c r="B46" s="43" t="s">
        <v>3</v>
      </c>
      <c r="C46" s="41" t="s">
        <v>103</v>
      </c>
      <c r="D46" s="32">
        <v>587000</v>
      </c>
      <c r="E46" s="33">
        <v>13067.04</v>
      </c>
      <c r="F46" s="20">
        <f t="shared" si="0"/>
        <v>2.2260715502555369E-2</v>
      </c>
    </row>
    <row r="47" spans="1:6" ht="51.75" x14ac:dyDescent="0.25">
      <c r="A47" s="37" t="s">
        <v>40</v>
      </c>
      <c r="B47" s="43" t="s">
        <v>3</v>
      </c>
      <c r="C47" s="41" t="s">
        <v>41</v>
      </c>
      <c r="D47" s="32">
        <v>27000</v>
      </c>
      <c r="E47" s="33">
        <v>143.46</v>
      </c>
      <c r="F47" s="20">
        <f t="shared" si="0"/>
        <v>5.313333333333334E-3</v>
      </c>
    </row>
    <row r="48" spans="1:6" ht="39" customHeight="1" x14ac:dyDescent="0.25">
      <c r="A48" s="37" t="s">
        <v>42</v>
      </c>
      <c r="B48" s="43" t="s">
        <v>3</v>
      </c>
      <c r="C48" s="41" t="s">
        <v>43</v>
      </c>
      <c r="D48" s="32">
        <v>27000</v>
      </c>
      <c r="E48" s="33">
        <v>143.46</v>
      </c>
      <c r="F48" s="20">
        <f t="shared" si="0"/>
        <v>5.313333333333334E-3</v>
      </c>
    </row>
    <row r="49" spans="1:6" ht="40.5" customHeight="1" x14ac:dyDescent="0.25">
      <c r="A49" s="37" t="s">
        <v>44</v>
      </c>
      <c r="B49" s="43" t="s">
        <v>3</v>
      </c>
      <c r="C49" s="41" t="s">
        <v>45</v>
      </c>
      <c r="D49" s="32">
        <v>27000</v>
      </c>
      <c r="E49" s="33">
        <v>143.46</v>
      </c>
      <c r="F49" s="20">
        <f t="shared" si="0"/>
        <v>5.313333333333334E-3</v>
      </c>
    </row>
    <row r="50" spans="1:6" s="13" customFormat="1" ht="90" x14ac:dyDescent="0.25">
      <c r="A50" s="37" t="s">
        <v>46</v>
      </c>
      <c r="B50" s="43" t="s">
        <v>3</v>
      </c>
      <c r="C50" s="41" t="s">
        <v>104</v>
      </c>
      <c r="D50" s="32">
        <v>27000</v>
      </c>
      <c r="E50" s="33">
        <v>143.46</v>
      </c>
      <c r="F50" s="20">
        <f t="shared" si="0"/>
        <v>5.313333333333334E-3</v>
      </c>
    </row>
    <row r="51" spans="1:6" s="13" customFormat="1" ht="90" x14ac:dyDescent="0.25">
      <c r="A51" s="37" t="s">
        <v>46</v>
      </c>
      <c r="B51" s="43" t="s">
        <v>3</v>
      </c>
      <c r="C51" s="41" t="s">
        <v>143</v>
      </c>
      <c r="D51" s="32">
        <v>27000</v>
      </c>
      <c r="E51" s="33">
        <v>143.46</v>
      </c>
      <c r="F51" s="20">
        <f t="shared" si="0"/>
        <v>5.313333333333334E-3</v>
      </c>
    </row>
    <row r="52" spans="1:6" s="13" customFormat="1" ht="26.25" x14ac:dyDescent="0.25">
      <c r="A52" s="37" t="s">
        <v>47</v>
      </c>
      <c r="B52" s="43" t="s">
        <v>3</v>
      </c>
      <c r="C52" s="41" t="s">
        <v>48</v>
      </c>
      <c r="D52" s="32">
        <v>600040</v>
      </c>
      <c r="E52" s="33">
        <v>65190.37</v>
      </c>
      <c r="F52" s="20">
        <f t="shared" si="0"/>
        <v>0.10864337377508167</v>
      </c>
    </row>
    <row r="53" spans="1:6" s="13" customFormat="1" x14ac:dyDescent="0.25">
      <c r="A53" s="37" t="s">
        <v>49</v>
      </c>
      <c r="B53" s="43" t="s">
        <v>3</v>
      </c>
      <c r="C53" s="41" t="s">
        <v>50</v>
      </c>
      <c r="D53" s="32">
        <v>600040</v>
      </c>
      <c r="E53" s="33">
        <v>65190.37</v>
      </c>
      <c r="F53" s="20">
        <f t="shared" si="0"/>
        <v>0.10864337377508167</v>
      </c>
    </row>
    <row r="54" spans="1:6" s="13" customFormat="1" ht="26.25" x14ac:dyDescent="0.25">
      <c r="A54" s="37" t="s">
        <v>51</v>
      </c>
      <c r="B54" s="43" t="s">
        <v>3</v>
      </c>
      <c r="C54" s="41" t="s">
        <v>52</v>
      </c>
      <c r="D54" s="32">
        <v>600040</v>
      </c>
      <c r="E54" s="33">
        <v>65190.37</v>
      </c>
      <c r="F54" s="20">
        <f t="shared" si="0"/>
        <v>0.10864337377508167</v>
      </c>
    </row>
    <row r="55" spans="1:6" s="13" customFormat="1" ht="39" x14ac:dyDescent="0.25">
      <c r="A55" s="37" t="s">
        <v>53</v>
      </c>
      <c r="B55" s="43" t="s">
        <v>3</v>
      </c>
      <c r="C55" s="41" t="s">
        <v>105</v>
      </c>
      <c r="D55" s="32">
        <v>600040</v>
      </c>
      <c r="E55" s="33">
        <v>65190.37</v>
      </c>
      <c r="F55" s="20">
        <f t="shared" si="0"/>
        <v>0.10864337377508167</v>
      </c>
    </row>
    <row r="56" spans="1:6" s="13" customFormat="1" ht="51" x14ac:dyDescent="0.25">
      <c r="A56" s="61" t="s">
        <v>151</v>
      </c>
      <c r="B56" s="43" t="s">
        <v>3</v>
      </c>
      <c r="C56" s="41" t="s">
        <v>149</v>
      </c>
      <c r="D56" s="32">
        <v>436000</v>
      </c>
      <c r="E56" s="33">
        <v>10570.37</v>
      </c>
      <c r="F56" s="20">
        <f t="shared" si="0"/>
        <v>2.424396788990826E-2</v>
      </c>
    </row>
    <row r="57" spans="1:6" s="13" customFormat="1" ht="63.75" x14ac:dyDescent="0.25">
      <c r="A57" s="61" t="s">
        <v>152</v>
      </c>
      <c r="B57" s="43" t="s">
        <v>3</v>
      </c>
      <c r="C57" s="41" t="s">
        <v>150</v>
      </c>
      <c r="D57" s="32">
        <v>164040</v>
      </c>
      <c r="E57" s="33">
        <v>54620</v>
      </c>
      <c r="F57" s="20">
        <f t="shared" si="0"/>
        <v>0.33296756888563767</v>
      </c>
    </row>
    <row r="58" spans="1:6" s="13" customFormat="1" ht="26.25" x14ac:dyDescent="0.25">
      <c r="A58" s="37" t="s">
        <v>54</v>
      </c>
      <c r="B58" s="43" t="s">
        <v>3</v>
      </c>
      <c r="C58" s="41" t="s">
        <v>55</v>
      </c>
      <c r="D58" s="32">
        <v>30000</v>
      </c>
      <c r="E58" s="33">
        <v>19651.11</v>
      </c>
      <c r="F58" s="20">
        <f t="shared" si="0"/>
        <v>0.65503699999999998</v>
      </c>
    </row>
    <row r="59" spans="1:6" s="13" customFormat="1" ht="90" x14ac:dyDescent="0.25">
      <c r="A59" s="37" t="s">
        <v>131</v>
      </c>
      <c r="B59" s="43" t="s">
        <v>3</v>
      </c>
      <c r="C59" s="41" t="s">
        <v>132</v>
      </c>
      <c r="D59" s="32">
        <v>0</v>
      </c>
      <c r="E59" s="33">
        <v>1000</v>
      </c>
      <c r="F59" s="20"/>
    </row>
    <row r="60" spans="1:6" s="13" customFormat="1" ht="102.75" x14ac:dyDescent="0.25">
      <c r="A60" s="37" t="s">
        <v>133</v>
      </c>
      <c r="B60" s="43" t="s">
        <v>3</v>
      </c>
      <c r="C60" s="41" t="s">
        <v>134</v>
      </c>
      <c r="D60" s="32">
        <v>0</v>
      </c>
      <c r="E60" s="33">
        <v>1000</v>
      </c>
      <c r="F60" s="20"/>
    </row>
    <row r="61" spans="1:6" s="13" customFormat="1" ht="102.75" x14ac:dyDescent="0.25">
      <c r="A61" s="37" t="s">
        <v>135</v>
      </c>
      <c r="B61" s="43" t="s">
        <v>3</v>
      </c>
      <c r="C61" s="41" t="s">
        <v>136</v>
      </c>
      <c r="D61" s="32">
        <v>0</v>
      </c>
      <c r="E61" s="33">
        <v>1000</v>
      </c>
      <c r="F61" s="20"/>
    </row>
    <row r="62" spans="1:6" s="13" customFormat="1" ht="102.75" x14ac:dyDescent="0.25">
      <c r="A62" s="37" t="s">
        <v>135</v>
      </c>
      <c r="B62" s="43" t="s">
        <v>3</v>
      </c>
      <c r="C62" s="41" t="s">
        <v>144</v>
      </c>
      <c r="D62" s="32">
        <v>0</v>
      </c>
      <c r="E62" s="33">
        <v>1000</v>
      </c>
      <c r="F62" s="20"/>
    </row>
    <row r="63" spans="1:6" s="13" customFormat="1" ht="39" x14ac:dyDescent="0.25">
      <c r="A63" s="37" t="s">
        <v>56</v>
      </c>
      <c r="B63" s="43" t="s">
        <v>3</v>
      </c>
      <c r="C63" s="41" t="s">
        <v>57</v>
      </c>
      <c r="D63" s="32">
        <v>30000</v>
      </c>
      <c r="E63" s="33">
        <v>18651.11</v>
      </c>
      <c r="F63" s="20">
        <f t="shared" si="0"/>
        <v>0.62170366666666665</v>
      </c>
    </row>
    <row r="64" spans="1:6" s="13" customFormat="1" ht="39" x14ac:dyDescent="0.25">
      <c r="A64" s="37" t="s">
        <v>58</v>
      </c>
      <c r="B64" s="43" t="s">
        <v>3</v>
      </c>
      <c r="C64" s="41" t="s">
        <v>59</v>
      </c>
      <c r="D64" s="32">
        <v>30000</v>
      </c>
      <c r="E64" s="33">
        <v>18651.11</v>
      </c>
      <c r="F64" s="20">
        <f t="shared" si="0"/>
        <v>0.62170366666666665</v>
      </c>
    </row>
    <row r="65" spans="1:6" s="13" customFormat="1" ht="51.75" x14ac:dyDescent="0.25">
      <c r="A65" s="37" t="s">
        <v>60</v>
      </c>
      <c r="B65" s="43" t="s">
        <v>3</v>
      </c>
      <c r="C65" s="41" t="s">
        <v>106</v>
      </c>
      <c r="D65" s="32">
        <v>30000</v>
      </c>
      <c r="E65" s="33">
        <v>18651.11</v>
      </c>
      <c r="F65" s="20">
        <f t="shared" si="0"/>
        <v>0.62170366666666665</v>
      </c>
    </row>
    <row r="66" spans="1:6" s="13" customFormat="1" ht="51.75" x14ac:dyDescent="0.25">
      <c r="A66" s="37" t="s">
        <v>60</v>
      </c>
      <c r="B66" s="43" t="s">
        <v>3</v>
      </c>
      <c r="C66" s="41" t="s">
        <v>83</v>
      </c>
      <c r="D66" s="32">
        <v>30000</v>
      </c>
      <c r="E66" s="33">
        <v>18651.11</v>
      </c>
      <c r="F66" s="20">
        <f t="shared" si="0"/>
        <v>0.62170366666666665</v>
      </c>
    </row>
    <row r="67" spans="1:6" s="13" customFormat="1" x14ac:dyDescent="0.25">
      <c r="A67" s="37" t="s">
        <v>61</v>
      </c>
      <c r="B67" s="43" t="s">
        <v>3</v>
      </c>
      <c r="C67" s="41" t="s">
        <v>62</v>
      </c>
      <c r="D67" s="32">
        <v>100000</v>
      </c>
      <c r="E67" s="32">
        <v>0</v>
      </c>
      <c r="F67" s="20">
        <f t="shared" si="0"/>
        <v>0</v>
      </c>
    </row>
    <row r="68" spans="1:6" s="13" customFormat="1" x14ac:dyDescent="0.25">
      <c r="A68" s="37" t="s">
        <v>63</v>
      </c>
      <c r="B68" s="43" t="s">
        <v>3</v>
      </c>
      <c r="C68" s="41" t="s">
        <v>64</v>
      </c>
      <c r="D68" s="32">
        <v>100000</v>
      </c>
      <c r="E68" s="32">
        <v>0</v>
      </c>
      <c r="F68" s="20">
        <f t="shared" si="0"/>
        <v>0</v>
      </c>
    </row>
    <row r="69" spans="1:6" s="13" customFormat="1" ht="26.25" x14ac:dyDescent="0.25">
      <c r="A69" s="37" t="s">
        <v>65</v>
      </c>
      <c r="B69" s="43" t="s">
        <v>3</v>
      </c>
      <c r="C69" s="41" t="s">
        <v>107</v>
      </c>
      <c r="D69" s="32">
        <v>100000</v>
      </c>
      <c r="E69" s="32">
        <v>0</v>
      </c>
      <c r="F69" s="20">
        <f t="shared" si="0"/>
        <v>0</v>
      </c>
    </row>
    <row r="70" spans="1:6" s="13" customFormat="1" ht="26.25" x14ac:dyDescent="0.25">
      <c r="A70" s="37" t="s">
        <v>65</v>
      </c>
      <c r="B70" s="43" t="s">
        <v>3</v>
      </c>
      <c r="C70" s="41" t="s">
        <v>145</v>
      </c>
      <c r="D70" s="32">
        <v>100000</v>
      </c>
      <c r="E70" s="32">
        <v>0</v>
      </c>
      <c r="F70" s="20">
        <f t="shared" si="0"/>
        <v>0</v>
      </c>
    </row>
    <row r="71" spans="1:6" s="13" customFormat="1" x14ac:dyDescent="0.25">
      <c r="A71" s="37" t="s">
        <v>66</v>
      </c>
      <c r="B71" s="43" t="s">
        <v>3</v>
      </c>
      <c r="C71" s="41" t="s">
        <v>67</v>
      </c>
      <c r="D71" s="32">
        <v>16849595.690000001</v>
      </c>
      <c r="E71" s="33">
        <v>2934426.43</v>
      </c>
      <c r="F71" s="20">
        <f t="shared" si="0"/>
        <v>0.17415411526708272</v>
      </c>
    </row>
    <row r="72" spans="1:6" s="13" customFormat="1" ht="39" x14ac:dyDescent="0.25">
      <c r="A72" s="37" t="s">
        <v>68</v>
      </c>
      <c r="B72" s="43" t="s">
        <v>3</v>
      </c>
      <c r="C72" s="41" t="s">
        <v>69</v>
      </c>
      <c r="D72" s="32">
        <v>16849595.690000001</v>
      </c>
      <c r="E72" s="33">
        <v>2934426.43</v>
      </c>
      <c r="F72" s="20">
        <f t="shared" si="0"/>
        <v>0.17415411526708272</v>
      </c>
    </row>
    <row r="73" spans="1:6" s="13" customFormat="1" ht="26.25" x14ac:dyDescent="0.25">
      <c r="A73" s="37" t="s">
        <v>70</v>
      </c>
      <c r="B73" s="43" t="s">
        <v>3</v>
      </c>
      <c r="C73" s="41" t="s">
        <v>71</v>
      </c>
      <c r="D73" s="32">
        <v>11699916.220000001</v>
      </c>
      <c r="E73" s="33">
        <v>2924988.22</v>
      </c>
      <c r="F73" s="20">
        <f t="shared" si="0"/>
        <v>0.2500007833389426</v>
      </c>
    </row>
    <row r="74" spans="1:6" s="13" customFormat="1" ht="26.25" x14ac:dyDescent="0.25">
      <c r="A74" s="37" t="s">
        <v>72</v>
      </c>
      <c r="B74" s="43" t="s">
        <v>3</v>
      </c>
      <c r="C74" s="41" t="s">
        <v>73</v>
      </c>
      <c r="D74" s="32">
        <v>6876700</v>
      </c>
      <c r="E74" s="33">
        <v>1719178</v>
      </c>
      <c r="F74" s="20">
        <f t="shared" si="0"/>
        <v>0.25000043625576224</v>
      </c>
    </row>
    <row r="75" spans="1:6" s="13" customFormat="1" ht="39" x14ac:dyDescent="0.25">
      <c r="A75" s="37" t="s">
        <v>137</v>
      </c>
      <c r="B75" s="43" t="s">
        <v>3</v>
      </c>
      <c r="C75" s="41" t="s">
        <v>108</v>
      </c>
      <c r="D75" s="32">
        <v>6876700</v>
      </c>
      <c r="E75" s="33">
        <v>1719178</v>
      </c>
      <c r="F75" s="20">
        <f t="shared" si="0"/>
        <v>0.25000043625576224</v>
      </c>
    </row>
    <row r="76" spans="1:6" s="13" customFormat="1" ht="39" x14ac:dyDescent="0.25">
      <c r="A76" s="37" t="s">
        <v>137</v>
      </c>
      <c r="B76" s="43" t="s">
        <v>3</v>
      </c>
      <c r="C76" s="41" t="s">
        <v>84</v>
      </c>
      <c r="D76" s="32">
        <v>6876700</v>
      </c>
      <c r="E76" s="33">
        <v>1719178</v>
      </c>
      <c r="F76" s="20">
        <f t="shared" si="0"/>
        <v>0.25000043625576224</v>
      </c>
    </row>
    <row r="77" spans="1:6" ht="26.25" x14ac:dyDescent="0.25">
      <c r="A77" s="37" t="s">
        <v>74</v>
      </c>
      <c r="B77" s="43" t="s">
        <v>3</v>
      </c>
      <c r="C77" s="41" t="s">
        <v>75</v>
      </c>
      <c r="D77" s="32">
        <v>4823216.22</v>
      </c>
      <c r="E77" s="33">
        <v>1205810.22</v>
      </c>
      <c r="F77" s="20">
        <f t="shared" si="0"/>
        <v>0.25000127819274914</v>
      </c>
    </row>
    <row r="78" spans="1:6" ht="39" x14ac:dyDescent="0.25">
      <c r="A78" s="37" t="s">
        <v>76</v>
      </c>
      <c r="B78" s="43" t="s">
        <v>3</v>
      </c>
      <c r="C78" s="41" t="s">
        <v>109</v>
      </c>
      <c r="D78" s="32">
        <v>4823216.22</v>
      </c>
      <c r="E78" s="33">
        <v>1205810.22</v>
      </c>
      <c r="F78" s="20">
        <f t="shared" si="0"/>
        <v>0.25000127819274914</v>
      </c>
    </row>
    <row r="79" spans="1:6" ht="39" x14ac:dyDescent="0.25">
      <c r="A79" s="37" t="s">
        <v>76</v>
      </c>
      <c r="B79" s="43" t="s">
        <v>3</v>
      </c>
      <c r="C79" s="41" t="s">
        <v>85</v>
      </c>
      <c r="D79" s="32">
        <v>4823216.22</v>
      </c>
      <c r="E79" s="33">
        <v>1205810.22</v>
      </c>
      <c r="F79" s="20">
        <f t="shared" si="0"/>
        <v>0.25000127819274914</v>
      </c>
    </row>
    <row r="80" spans="1:6" ht="39" x14ac:dyDescent="0.25">
      <c r="A80" s="37" t="s">
        <v>77</v>
      </c>
      <c r="B80" s="43" t="s">
        <v>3</v>
      </c>
      <c r="C80" s="41" t="s">
        <v>78</v>
      </c>
      <c r="D80" s="32">
        <v>5149679.47</v>
      </c>
      <c r="E80" s="33">
        <v>9438.2099999999991</v>
      </c>
      <c r="F80" s="20">
        <f t="shared" si="0"/>
        <v>1.8327762057781043E-3</v>
      </c>
    </row>
    <row r="81" spans="1:6" ht="64.5" x14ac:dyDescent="0.25">
      <c r="A81" s="37" t="s">
        <v>116</v>
      </c>
      <c r="B81" s="43" t="s">
        <v>3</v>
      </c>
      <c r="C81" s="41" t="s">
        <v>117</v>
      </c>
      <c r="D81" s="32">
        <v>3940241.26</v>
      </c>
      <c r="E81" s="32">
        <v>0</v>
      </c>
      <c r="F81" s="20">
        <f t="shared" si="0"/>
        <v>0</v>
      </c>
    </row>
    <row r="82" spans="1:6" ht="77.25" x14ac:dyDescent="0.25">
      <c r="A82" s="37" t="s">
        <v>138</v>
      </c>
      <c r="B82" s="43" t="s">
        <v>3</v>
      </c>
      <c r="C82" s="41" t="s">
        <v>139</v>
      </c>
      <c r="D82" s="32">
        <v>3940241.26</v>
      </c>
      <c r="E82" s="32">
        <v>0</v>
      </c>
      <c r="F82" s="20">
        <f t="shared" si="0"/>
        <v>0</v>
      </c>
    </row>
    <row r="83" spans="1:6" ht="77.25" x14ac:dyDescent="0.25">
      <c r="A83" s="37" t="s">
        <v>138</v>
      </c>
      <c r="B83" s="43" t="s">
        <v>3</v>
      </c>
      <c r="C83" s="41" t="s">
        <v>146</v>
      </c>
      <c r="D83" s="32">
        <v>3940241.26</v>
      </c>
      <c r="E83" s="32">
        <v>0</v>
      </c>
      <c r="F83" s="20">
        <f t="shared" si="0"/>
        <v>0</v>
      </c>
    </row>
    <row r="84" spans="1:6" ht="26.25" x14ac:dyDescent="0.25">
      <c r="A84" s="37" t="s">
        <v>118</v>
      </c>
      <c r="B84" s="43" t="s">
        <v>3</v>
      </c>
      <c r="C84" s="41" t="s">
        <v>120</v>
      </c>
      <c r="D84" s="32">
        <v>9438.2099999999991</v>
      </c>
      <c r="E84" s="33">
        <v>9438.2099999999991</v>
      </c>
      <c r="F84" s="20">
        <f t="shared" si="0"/>
        <v>1</v>
      </c>
    </row>
    <row r="85" spans="1:6" ht="26.25" x14ac:dyDescent="0.25">
      <c r="A85" s="37" t="s">
        <v>119</v>
      </c>
      <c r="B85" s="43" t="s">
        <v>3</v>
      </c>
      <c r="C85" s="41" t="s">
        <v>121</v>
      </c>
      <c r="D85" s="32">
        <v>9438.2099999999991</v>
      </c>
      <c r="E85" s="33">
        <v>9438.2099999999991</v>
      </c>
      <c r="F85" s="20">
        <f t="shared" si="0"/>
        <v>1</v>
      </c>
    </row>
    <row r="86" spans="1:6" ht="26.25" x14ac:dyDescent="0.25">
      <c r="A86" s="37" t="s">
        <v>119</v>
      </c>
      <c r="B86" s="43" t="s">
        <v>3</v>
      </c>
      <c r="C86" s="41" t="s">
        <v>147</v>
      </c>
      <c r="D86" s="32">
        <v>9438.2099999999991</v>
      </c>
      <c r="E86" s="33">
        <v>9438.2099999999991</v>
      </c>
      <c r="F86" s="48"/>
    </row>
    <row r="87" spans="1:6" x14ac:dyDescent="0.25">
      <c r="A87" s="44" t="s">
        <v>140</v>
      </c>
      <c r="B87" s="45" t="s">
        <v>3</v>
      </c>
      <c r="C87" s="46" t="s">
        <v>79</v>
      </c>
      <c r="D87" s="47">
        <v>1200000</v>
      </c>
      <c r="E87" s="47">
        <v>0</v>
      </c>
      <c r="F87" s="48">
        <f t="shared" si="0"/>
        <v>0</v>
      </c>
    </row>
    <row r="88" spans="1:6" s="49" customFormat="1" ht="26.25" x14ac:dyDescent="0.25">
      <c r="A88" s="59" t="s">
        <v>80</v>
      </c>
      <c r="B88" s="43" t="s">
        <v>3</v>
      </c>
      <c r="C88" s="60" t="s">
        <v>110</v>
      </c>
      <c r="D88" s="32">
        <v>1200000</v>
      </c>
      <c r="E88" s="32">
        <v>0</v>
      </c>
      <c r="F88" s="20">
        <f t="shared" si="0"/>
        <v>0</v>
      </c>
    </row>
    <row r="89" spans="1:6" s="49" customFormat="1" ht="26.25" x14ac:dyDescent="0.25">
      <c r="A89" s="59" t="s">
        <v>80</v>
      </c>
      <c r="B89" s="43" t="s">
        <v>3</v>
      </c>
      <c r="C89" s="60" t="s">
        <v>148</v>
      </c>
      <c r="D89" s="32">
        <v>1200000</v>
      </c>
      <c r="E89" s="32">
        <v>0</v>
      </c>
      <c r="F89" s="20">
        <f t="shared" si="0"/>
        <v>0</v>
      </c>
    </row>
    <row r="90" spans="1:6" s="49" customFormat="1" x14ac:dyDescent="0.25">
      <c r="A90" s="50"/>
      <c r="B90" s="51"/>
      <c r="C90" s="52"/>
      <c r="D90" s="53"/>
      <c r="E90" s="54"/>
      <c r="F90" s="55"/>
    </row>
    <row r="91" spans="1:6" s="49" customFormat="1" x14ac:dyDescent="0.25">
      <c r="A91" s="50"/>
      <c r="B91" s="51"/>
      <c r="C91" s="52"/>
      <c r="D91" s="53"/>
      <c r="E91" s="54"/>
      <c r="F91" s="55"/>
    </row>
    <row r="92" spans="1:6" s="49" customFormat="1" x14ac:dyDescent="0.25">
      <c r="A92" s="50"/>
      <c r="B92" s="51"/>
      <c r="C92" s="52"/>
      <c r="D92" s="53"/>
      <c r="E92" s="54"/>
      <c r="F92" s="55"/>
    </row>
    <row r="93" spans="1:6" s="49" customFormat="1" x14ac:dyDescent="0.25">
      <c r="A93" s="50"/>
      <c r="B93" s="51"/>
      <c r="C93" s="52"/>
      <c r="D93" s="53"/>
      <c r="E93" s="54"/>
      <c r="F93" s="55"/>
    </row>
    <row r="94" spans="1:6" s="49" customFormat="1" x14ac:dyDescent="0.25">
      <c r="A94" s="50"/>
      <c r="B94" s="51"/>
      <c r="C94" s="52"/>
      <c r="D94" s="53"/>
      <c r="E94" s="54"/>
      <c r="F94" s="55"/>
    </row>
    <row r="95" spans="1:6" s="49" customFormat="1" x14ac:dyDescent="0.25">
      <c r="A95" s="50"/>
      <c r="B95" s="51"/>
      <c r="C95" s="52"/>
      <c r="D95" s="53"/>
      <c r="E95" s="54"/>
      <c r="F95" s="55"/>
    </row>
    <row r="96" spans="1:6" s="49" customFormat="1" x14ac:dyDescent="0.25">
      <c r="A96" s="50"/>
      <c r="B96" s="51"/>
      <c r="C96" s="52"/>
      <c r="D96" s="53"/>
      <c r="E96" s="54"/>
      <c r="F96" s="55"/>
    </row>
    <row r="97" spans="1:6" s="49" customFormat="1" x14ac:dyDescent="0.25">
      <c r="A97" s="50"/>
      <c r="B97" s="51"/>
      <c r="C97" s="52"/>
      <c r="D97" s="53"/>
      <c r="E97" s="54"/>
      <c r="F97" s="55"/>
    </row>
    <row r="98" spans="1:6" s="49" customFormat="1" x14ac:dyDescent="0.25">
      <c r="A98" s="50"/>
      <c r="B98" s="51"/>
      <c r="C98" s="52"/>
      <c r="D98" s="53"/>
      <c r="E98" s="54"/>
      <c r="F98" s="55"/>
    </row>
    <row r="99" spans="1:6" s="49" customFormat="1" x14ac:dyDescent="0.25">
      <c r="A99" s="50"/>
      <c r="B99" s="51"/>
      <c r="C99" s="52"/>
      <c r="D99" s="53"/>
      <c r="E99" s="54"/>
      <c r="F99" s="55"/>
    </row>
    <row r="100" spans="1:6" s="49" customFormat="1" x14ac:dyDescent="0.25">
      <c r="A100" s="50"/>
      <c r="B100" s="51"/>
      <c r="C100" s="52"/>
      <c r="D100" s="53"/>
      <c r="E100" s="54"/>
      <c r="F100" s="55"/>
    </row>
    <row r="101" spans="1:6" s="49" customFormat="1" x14ac:dyDescent="0.25">
      <c r="A101" s="50"/>
      <c r="B101" s="56"/>
      <c r="C101" s="57"/>
      <c r="D101" s="53"/>
      <c r="E101" s="58"/>
      <c r="F101" s="55"/>
    </row>
    <row r="102" spans="1:6" s="49" customFormat="1" x14ac:dyDescent="0.25">
      <c r="A102" s="50"/>
      <c r="B102" s="56"/>
      <c r="C102" s="57"/>
      <c r="D102" s="53"/>
      <c r="E102" s="58"/>
      <c r="F102" s="55"/>
    </row>
    <row r="103" spans="1:6" s="49" customFormat="1" x14ac:dyDescent="0.25">
      <c r="A103" s="50"/>
      <c r="B103" s="56"/>
      <c r="C103" s="57"/>
      <c r="D103" s="53"/>
      <c r="E103" s="58"/>
      <c r="F103" s="55"/>
    </row>
    <row r="104" spans="1:6" s="49" customFormat="1" x14ac:dyDescent="0.25">
      <c r="A104" s="50"/>
      <c r="B104" s="56"/>
      <c r="C104" s="57"/>
      <c r="D104" s="53"/>
      <c r="E104" s="54"/>
      <c r="F104" s="55"/>
    </row>
    <row r="105" spans="1:6" s="49" customFormat="1" x14ac:dyDescent="0.25">
      <c r="A105" s="50"/>
      <c r="B105" s="56"/>
      <c r="C105" s="57"/>
      <c r="D105" s="53"/>
      <c r="E105" s="54"/>
      <c r="F105" s="55"/>
    </row>
    <row r="106" spans="1:6" s="49" customFormat="1" x14ac:dyDescent="0.25">
      <c r="A106" s="50"/>
      <c r="B106" s="56"/>
      <c r="C106" s="57"/>
      <c r="D106" s="53"/>
      <c r="E106" s="54"/>
      <c r="F106" s="55"/>
    </row>
    <row r="107" spans="1:6" s="49" customFormat="1" x14ac:dyDescent="0.25">
      <c r="A107" s="50"/>
      <c r="B107" s="56"/>
      <c r="C107" s="57"/>
      <c r="D107" s="53"/>
      <c r="E107" s="54"/>
      <c r="F107" s="55"/>
    </row>
    <row r="108" spans="1:6" s="49" customFormat="1" x14ac:dyDescent="0.25">
      <c r="A108" s="50"/>
      <c r="B108" s="56"/>
      <c r="C108" s="57"/>
      <c r="D108" s="53"/>
      <c r="E108" s="54"/>
      <c r="F108" s="55"/>
    </row>
    <row r="109" spans="1:6" s="49" customFormat="1" x14ac:dyDescent="0.25">
      <c r="A109" s="50"/>
      <c r="B109" s="56"/>
      <c r="C109" s="57"/>
      <c r="D109" s="53"/>
      <c r="E109" s="54"/>
      <c r="F109" s="55"/>
    </row>
    <row r="110" spans="1:6" s="49" customFormat="1" x14ac:dyDescent="0.25">
      <c r="A110" s="50"/>
      <c r="B110" s="51"/>
      <c r="C110" s="52"/>
      <c r="D110" s="53"/>
      <c r="E110" s="54"/>
      <c r="F110" s="55"/>
    </row>
    <row r="111" spans="1:6" s="49" customFormat="1" x14ac:dyDescent="0.25">
      <c r="A111" s="50"/>
      <c r="B111" s="51"/>
      <c r="C111" s="52"/>
      <c r="D111" s="53"/>
      <c r="E111" s="54"/>
      <c r="F111" s="55"/>
    </row>
    <row r="112" spans="1:6" s="49" customFormat="1" x14ac:dyDescent="0.25">
      <c r="A112" s="50"/>
      <c r="B112" s="51"/>
      <c r="C112" s="52"/>
      <c r="D112" s="53"/>
      <c r="E112" s="54"/>
      <c r="F112" s="55"/>
    </row>
    <row r="113" spans="1:6" s="49" customFormat="1" x14ac:dyDescent="0.25">
      <c r="A113" s="7"/>
      <c r="B113" s="8"/>
      <c r="C113" s="12"/>
      <c r="D113" s="10"/>
      <c r="E113" s="10"/>
      <c r="F113" s="11"/>
    </row>
    <row r="114" spans="1:6" x14ac:dyDescent="0.25">
      <c r="A114" s="7"/>
      <c r="B114" s="8"/>
      <c r="C114" s="9"/>
      <c r="D114" s="10"/>
      <c r="E114" s="10"/>
      <c r="F114" s="11"/>
    </row>
  </sheetData>
  <mergeCells count="6">
    <mergeCell ref="A8:A9"/>
    <mergeCell ref="B8:B9"/>
    <mergeCell ref="C8:C9"/>
    <mergeCell ref="A3:F3"/>
    <mergeCell ref="E6:F6"/>
    <mergeCell ref="E8:F8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2023-04-10T12:30:03Z</cp:lastPrinted>
  <dcterms:created xsi:type="dcterms:W3CDTF">2017-04-14T06:12:20Z</dcterms:created>
  <dcterms:modified xsi:type="dcterms:W3CDTF">2024-04-24T07:45:35Z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