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X11" i="2" l="1"/>
  <c r="X12" i="2" l="1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9" i="2" l="1"/>
  <c r="X10" i="2"/>
  <c r="X8" i="2"/>
</calcChain>
</file>

<file path=xl/sharedStrings.xml><?xml version="1.0" encoding="utf-8"?>
<sst xmlns="http://schemas.openxmlformats.org/spreadsheetml/2006/main" count="65" uniqueCount="54">
  <si>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</si>
  <si>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</si>
  <si>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</si>
  <si>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</si>
  <si>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</si>
  <si>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</si>
  <si>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</si>
  <si>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</si>
  <si>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</si>
  <si>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Резервные фонды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</si>
  <si>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</si>
  <si>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</si>
  <si>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</si>
  <si>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</si>
  <si>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</si>
  <si>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</si>
  <si>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</si>
  <si>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</si>
  <si>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</si>
  <si>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</si>
  <si>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</si>
  <si>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</si>
  <si>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</si>
  <si>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</si>
  <si>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</si>
  <si>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</si>
  <si>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</si>
  <si>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</si>
  <si>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</si>
  <si>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</si>
  <si>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</si>
  <si>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</si>
  <si>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</si>
  <si>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</si>
  <si>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</si>
  <si>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</si>
  <si>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</si>
  <si>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</si>
  <si>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</si>
  <si>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</si>
  <si>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</si>
  <si>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</si>
  <si>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</si>
  <si>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</si>
  <si>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</si>
  <si>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</si>
  <si>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</si>
  <si>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>Утвержденные лимиты БО</t>
  </si>
  <si>
    <t xml:space="preserve">исполнение </t>
  </si>
  <si>
    <t>Единица измерения: 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</si>
  <si>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</si>
  <si>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</si>
  <si>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9 месяцев  2023г.</t>
  </si>
  <si>
    <t>исполнение 9 мес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</si>
</sst>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14" applyNumberFormat="1" applyProtection="1">
      <alignment horizontal="left" wrapText="1"/>
    </xf>
    <xf numFmtId="0" fontId="1" fillId="5" borderId="1" xfId="1" applyNumberFormat="1" applyFill="1" applyProtection="1">
      <alignment wrapText="1"/>
    </xf>
    <xf numFmtId="0" fontId="1" fillId="5" borderId="1" xfId="2" applyNumberFormat="1" applyFill="1" applyProtection="1"/>
    <xf numFmtId="0" fontId="1" fillId="5" borderId="1" xfId="14" applyNumberFormat="1" applyFill="1" applyProtection="1">
      <alignment horizontal="left" wrapText="1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8" fillId="5" borderId="10" xfId="6" applyNumberFormat="1" applyFont="1" applyFill="1" applyBorder="1" applyAlignment="1" applyProtection="1">
      <alignment horizontal="center" wrapText="1"/>
    </xf>
    <xf numFmtId="0" fontId="8" fillId="5" borderId="11" xfId="6" applyNumberFormat="1" applyFont="1" applyFill="1" applyBorder="1" applyAlignment="1" applyProtection="1">
      <alignment horizontal="center" wrapText="1"/>
    </xf>
    <xf numFmtId="0" fontId="8" fillId="5" borderId="6" xfId="6" applyNumberFormat="1" applyFont="1" applyFill="1" applyBorder="1" applyAlignment="1" applyProtection="1">
      <alignment horizontal="center" wrapText="1"/>
    </xf>
    <xf numFmtId="0" fontId="8" fillId="0" borderId="6" xfId="2" applyNumberFormat="1" applyFont="1" applyBorder="1" applyAlignment="1" applyProtection="1"/>
    <xf numFmtId="0" fontId="8" fillId="5" borderId="14" xfId="6" applyNumberFormat="1" applyFont="1" applyFill="1" applyBorder="1" applyAlignment="1" applyProtection="1">
      <alignment horizontal="center" wrapText="1"/>
    </xf>
    <xf numFmtId="0" fontId="8" fillId="5" borderId="15" xfId="6" applyNumberFormat="1" applyFont="1" applyFill="1" applyBorder="1" applyAlignment="1" applyProtection="1">
      <alignment horizontal="center" wrapText="1"/>
    </xf>
    <xf numFmtId="0" fontId="8" fillId="5" borderId="7" xfId="6" applyFont="1" applyFill="1" applyBorder="1" applyAlignment="1">
      <alignment horizontal="center" wrapText="1"/>
    </xf>
    <xf numFmtId="0" fontId="8" fillId="0" borderId="7" xfId="2" applyNumberFormat="1" applyFont="1" applyBorder="1" applyAlignment="1" applyProtection="1"/>
    <xf numFmtId="0" fontId="9" fillId="0" borderId="3" xfId="7" applyNumberFormat="1" applyFont="1" applyBorder="1" applyAlignment="1" applyProtection="1">
      <alignment wrapText="1"/>
    </xf>
    <xf numFmtId="1" fontId="9" fillId="0" borderId="3" xfId="8" applyNumberFormat="1" applyFont="1" applyBorder="1" applyAlignment="1" applyProtection="1">
      <alignment horizontal="center" shrinkToFit="1"/>
    </xf>
    <xf numFmtId="4" fontId="9" fillId="2" borderId="3" xfId="9" applyNumberFormat="1" applyFont="1" applyBorder="1" applyAlignment="1" applyProtection="1">
      <alignment horizontal="right" shrinkToFit="1"/>
    </xf>
    <xf numFmtId="4" fontId="9" fillId="5" borderId="3" xfId="9" applyNumberFormat="1" applyFont="1" applyFill="1" applyBorder="1" applyAlignment="1" applyProtection="1">
      <alignment horizontal="right" shrinkToFit="1"/>
    </xf>
    <xf numFmtId="4" fontId="9" fillId="2" borderId="2" xfId="9" applyNumberFormat="1" applyFont="1" applyAlignment="1" applyProtection="1">
      <alignment horizontal="right" shrinkToFit="1"/>
    </xf>
    <xf numFmtId="4" fontId="9" fillId="2" borderId="4" xfId="9" applyNumberFormat="1" applyFont="1" applyBorder="1" applyAlignment="1" applyProtection="1">
      <alignment horizontal="right" shrinkToFit="1"/>
    </xf>
    <xf numFmtId="164" fontId="9" fillId="0" borderId="16" xfId="25" applyNumberFormat="1" applyFont="1" applyBorder="1" applyAlignment="1" applyProtection="1"/>
    <xf numFmtId="0" fontId="8" fillId="0" borderId="2" xfId="7" applyNumberFormat="1" applyFont="1" applyAlignment="1" applyProtection="1">
      <alignment wrapText="1"/>
    </xf>
    <xf numFmtId="1" fontId="8" fillId="0" borderId="2" xfId="8" applyNumberFormat="1" applyFont="1" applyAlignment="1" applyProtection="1">
      <alignment horizontal="center" shrinkToFit="1"/>
    </xf>
    <xf numFmtId="4" fontId="8" fillId="2" borderId="2" xfId="9" applyNumberFormat="1" applyFont="1" applyAlignment="1" applyProtection="1">
      <alignment horizontal="right" shrinkToFit="1"/>
    </xf>
    <xf numFmtId="4" fontId="8" fillId="5" borderId="2" xfId="9" applyNumberFormat="1" applyFont="1" applyFill="1" applyAlignment="1" applyProtection="1">
      <alignment horizontal="right" shrinkToFit="1"/>
    </xf>
    <xf numFmtId="4" fontId="8" fillId="2" borderId="4" xfId="9" applyNumberFormat="1" applyFont="1" applyBorder="1" applyAlignment="1" applyProtection="1">
      <alignment horizontal="right" shrinkToFit="1"/>
    </xf>
    <xf numFmtId="164" fontId="8" fillId="0" borderId="16" xfId="25" applyNumberFormat="1" applyFont="1" applyBorder="1" applyAlignment="1" applyProtection="1"/>
    <xf numFmtId="0" fontId="9" fillId="0" borderId="2" xfId="7" applyNumberFormat="1" applyFont="1" applyAlignment="1" applyProtection="1">
      <alignment wrapText="1"/>
    </xf>
    <xf numFmtId="1" fontId="9" fillId="0" borderId="2" xfId="8" applyNumberFormat="1" applyFont="1" applyAlignment="1" applyProtection="1">
      <alignment horizontal="center" shrinkToFit="1"/>
    </xf>
    <xf numFmtId="4" fontId="9" fillId="5" borderId="2" xfId="9" applyNumberFormat="1" applyFont="1" applyFill="1" applyAlignment="1" applyProtection="1">
      <alignment horizontal="right" shrinkToFit="1"/>
    </xf>
    <xf numFmtId="4" fontId="8" fillId="3" borderId="2" xfId="12" applyNumberFormat="1" applyFont="1" applyAlignment="1" applyProtection="1">
      <alignment horizontal="right" shrinkToFit="1"/>
    </xf>
    <xf numFmtId="4" fontId="8" fillId="3" borderId="4" xfId="12" applyNumberFormat="1" applyFont="1" applyBorder="1" applyAlignment="1" applyProtection="1">
      <alignment horizontal="right" shrinkToFit="1"/>
    </xf>
    <xf numFmtId="49" fontId="8" fillId="0" borderId="2" xfId="8" applyNumberFormat="1" applyFont="1" applyAlignment="1" applyProtection="1">
      <alignment horizontal="center" shrinkToFit="1"/>
    </xf>
    <xf numFmtId="0" fontId="8" fillId="0" borderId="2" xfId="6" applyNumberFormat="1" applyFont="1" applyAlignment="1" applyProtection="1">
      <alignment horizontal="center" wrapText="1"/>
    </xf>
    <xf numFmtId="0" fontId="8" fillId="0" borderId="1" xfId="1" applyNumberFormat="1" applyFont="1" applyAlignment="1" applyProtection="1">
      <alignment horizontal="center" wrapText="1"/>
    </xf>
    <xf numFmtId="0" fontId="8" fillId="0" borderId="1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8" fillId="0" borderId="8" xfId="6" applyNumberFormat="1" applyFont="1" applyBorder="1" applyAlignment="1" applyProtection="1">
      <alignment horizontal="center" wrapText="1"/>
    </xf>
    <xf numFmtId="0" fontId="8" fillId="0" borderId="12" xfId="6" applyFont="1" applyBorder="1" applyAlignment="1">
      <alignment horizontal="center" wrapText="1"/>
    </xf>
    <xf numFmtId="0" fontId="8" fillId="0" borderId="9" xfId="6" applyNumberFormat="1" applyFont="1" applyBorder="1" applyAlignment="1" applyProtection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5" borderId="9" xfId="6" applyNumberFormat="1" applyFont="1" applyFill="1" applyBorder="1" applyAlignment="1" applyProtection="1">
      <alignment horizontal="center" wrapText="1"/>
    </xf>
    <xf numFmtId="0" fontId="8" fillId="5" borderId="13" xfId="6" applyFont="1" applyFill="1" applyBorder="1" applyAlignment="1">
      <alignment horizontal="center" wrapText="1"/>
    </xf>
    <xf numFmtId="0" fontId="8" fillId="0" borderId="1" xfId="5" applyNumberFormat="1" applyFont="1" applyAlignment="1" applyProtection="1">
      <alignment horizontal="right" wrapText="1"/>
    </xf>
    <xf numFmtId="0" fontId="8" fillId="0" borderId="1" xfId="5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4" xfId="11" applyNumberFormat="1" applyFont="1" applyBorder="1" applyAlignment="1" applyProtection="1">
      <alignment horizontal="left"/>
    </xf>
    <xf numFmtId="0" fontId="8" fillId="0" borderId="17" xfId="11" applyNumberFormat="1" applyFont="1" applyBorder="1" applyAlignment="1" applyProtection="1">
      <alignment horizontal="left"/>
    </xf>
    <xf numFmtId="0" fontId="8" fillId="0" borderId="5" xfId="11" applyNumberFormat="1" applyFont="1" applyBorder="1" applyAlignment="1" applyProtection="1">
      <alignment horizontal="left"/>
    </xf>
    <xf numFmtId="0" fontId="8" fillId="0" borderId="4" xfId="6" applyNumberFormat="1" applyFont="1" applyBorder="1" applyAlignment="1" applyProtection="1">
      <alignment horizontal="center" wrapText="1"/>
    </xf>
    <xf numFmtId="0" fontId="8" fillId="0" borderId="4" xfId="6" applyFont="1" applyBorder="1" applyAlignment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2" xfId="6" applyFont="1" applyAlignment="1">
      <alignment horizontal="center" wrapText="1"/>
    </xf>
    <xf numFmtId="0" fontId="8" fillId="0" borderId="5" xfId="6" applyNumberFormat="1" applyFont="1" applyBorder="1" applyAlignment="1" applyProtection="1">
      <alignment horizontal="center" wrapText="1"/>
    </xf>
    <xf numFmtId="0" fontId="8" fillId="0" borderId="5" xfId="6" applyFont="1" applyBorder="1" applyAlignment="1">
      <alignment horizontal="center" wrapText="1"/>
    </xf>
    <xf numFmtId="4" fontId="9" fillId="5" borderId="2" xfId="12" applyNumberFormat="1" applyFont="1" applyFill="1" applyAlignment="1" applyProtection="1">
      <alignment horizontal="right" shrinkToFi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  <cellStyle name="Процентный" xfId="25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showGridLines="0" tabSelected="1" zoomScaleNormal="100" zoomScaleSheetLayoutView="100" workbookViewId="0">
      <pane ySplit="7" topLeftCell="A8" activePane="bottomLeft" state="frozen"/>
      <selection pane="bottomLeft" activeCell="AE24" sqref="AE24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8" width="9.140625" style="1" hidden="1"/>
    <col min="9" max="9" width="14.7109375" style="8" customWidth="1"/>
    <col min="10" max="18" width="9.140625" style="8" hidden="1"/>
    <col min="19" max="19" width="11.7109375" style="8" customWidth="1"/>
    <col min="20" max="23" width="9.140625" style="1" hidden="1"/>
    <col min="24" max="24" width="11.28515625" style="1" customWidth="1"/>
    <col min="25" max="16384" width="9.140625" style="1"/>
  </cols>
  <sheetData>
    <row r="1" spans="1:24" x14ac:dyDescent="0.25">
      <c r="A1" s="44"/>
      <c r="B1" s="45"/>
      <c r="C1" s="45"/>
      <c r="D1" s="45"/>
      <c r="E1" s="45"/>
      <c r="F1" s="45"/>
      <c r="G1" s="45"/>
      <c r="H1" s="45"/>
      <c r="I1" s="45"/>
      <c r="J1" s="5"/>
      <c r="K1" s="6"/>
      <c r="L1" s="6"/>
      <c r="M1" s="6"/>
      <c r="N1" s="6"/>
      <c r="O1" s="6"/>
      <c r="P1" s="6"/>
      <c r="Q1" s="6"/>
      <c r="R1" s="6"/>
      <c r="S1" s="6"/>
      <c r="T1" s="2"/>
      <c r="U1" s="2"/>
      <c r="V1" s="2"/>
      <c r="W1" s="2"/>
      <c r="X1" s="2"/>
    </row>
    <row r="2" spans="1:24" ht="15.2" customHeight="1" x14ac:dyDescent="0.25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3"/>
    </row>
    <row r="3" spans="1:24" ht="30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3"/>
    </row>
    <row r="4" spans="1:24" ht="15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2"/>
    </row>
    <row r="5" spans="1:24" ht="12.75" customHeight="1" x14ac:dyDescent="0.25">
      <c r="A5" s="54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</row>
    <row r="6" spans="1:24" ht="38.25" customHeight="1" x14ac:dyDescent="0.25">
      <c r="A6" s="48" t="s">
        <v>0</v>
      </c>
      <c r="B6" s="50" t="s">
        <v>1</v>
      </c>
      <c r="C6" s="50" t="s">
        <v>2</v>
      </c>
      <c r="D6" s="50" t="s">
        <v>2</v>
      </c>
      <c r="E6" s="50" t="s">
        <v>2</v>
      </c>
      <c r="F6" s="50" t="s">
        <v>2</v>
      </c>
      <c r="G6" s="50" t="s">
        <v>2</v>
      </c>
      <c r="H6" s="50" t="s">
        <v>2</v>
      </c>
      <c r="I6" s="12" t="s">
        <v>47</v>
      </c>
      <c r="J6" s="52"/>
      <c r="K6" s="52"/>
      <c r="L6" s="52"/>
      <c r="M6" s="52"/>
      <c r="N6" s="52"/>
      <c r="O6" s="52"/>
      <c r="P6" s="52"/>
      <c r="Q6" s="52"/>
      <c r="R6" s="13"/>
      <c r="S6" s="14" t="s">
        <v>53</v>
      </c>
      <c r="T6" s="66" t="s">
        <v>2</v>
      </c>
      <c r="U6" s="64" t="s">
        <v>2</v>
      </c>
      <c r="V6" s="39" t="s">
        <v>2</v>
      </c>
      <c r="W6" s="62" t="s">
        <v>2</v>
      </c>
      <c r="X6" s="15" t="s">
        <v>48</v>
      </c>
    </row>
    <row r="7" spans="1:24" x14ac:dyDescent="0.25">
      <c r="A7" s="49"/>
      <c r="B7" s="51"/>
      <c r="C7" s="51"/>
      <c r="D7" s="51"/>
      <c r="E7" s="51"/>
      <c r="F7" s="51"/>
      <c r="G7" s="51"/>
      <c r="H7" s="51"/>
      <c r="I7" s="16"/>
      <c r="J7" s="53"/>
      <c r="K7" s="53"/>
      <c r="L7" s="53"/>
      <c r="M7" s="53"/>
      <c r="N7" s="53"/>
      <c r="O7" s="53"/>
      <c r="P7" s="53"/>
      <c r="Q7" s="53"/>
      <c r="R7" s="17"/>
      <c r="S7" s="18"/>
      <c r="T7" s="67"/>
      <c r="U7" s="65"/>
      <c r="V7" s="39"/>
      <c r="W7" s="63"/>
      <c r="X7" s="19"/>
    </row>
    <row r="8" spans="1:24" s="10" customFormat="1" ht="23.25" customHeight="1" x14ac:dyDescent="0.25">
      <c r="A8" s="20" t="s">
        <v>3</v>
      </c>
      <c r="B8" s="21" t="s">
        <v>4</v>
      </c>
      <c r="C8" s="21"/>
      <c r="D8" s="21"/>
      <c r="E8" s="21"/>
      <c r="F8" s="21"/>
      <c r="G8" s="21"/>
      <c r="H8" s="22">
        <v>0</v>
      </c>
      <c r="I8" s="35">
        <v>1649999.07</v>
      </c>
      <c r="J8" s="23"/>
      <c r="K8" s="23"/>
      <c r="L8" s="23"/>
      <c r="M8" s="23"/>
      <c r="N8" s="23"/>
      <c r="O8" s="23"/>
      <c r="P8" s="23"/>
      <c r="Q8" s="23"/>
      <c r="R8" s="23"/>
      <c r="S8" s="35">
        <v>878751.58</v>
      </c>
      <c r="T8" s="24">
        <v>0</v>
      </c>
      <c r="U8" s="24">
        <v>0</v>
      </c>
      <c r="V8" s="24">
        <v>189151.62</v>
      </c>
      <c r="W8" s="25">
        <v>0</v>
      </c>
      <c r="X8" s="26">
        <f>S8/I8</f>
        <v>0.53257701533128743</v>
      </c>
    </row>
    <row r="9" spans="1:24" ht="39" outlineLevel="1" x14ac:dyDescent="0.25">
      <c r="A9" s="27" t="s">
        <v>5</v>
      </c>
      <c r="B9" s="28" t="s">
        <v>6</v>
      </c>
      <c r="C9" s="28"/>
      <c r="D9" s="28"/>
      <c r="E9" s="28"/>
      <c r="F9" s="28"/>
      <c r="G9" s="28"/>
      <c r="H9" s="29">
        <v>0</v>
      </c>
      <c r="I9" s="30">
        <v>796869.83</v>
      </c>
      <c r="J9" s="30"/>
      <c r="K9" s="30"/>
      <c r="L9" s="30"/>
      <c r="M9" s="30"/>
      <c r="N9" s="30"/>
      <c r="O9" s="30"/>
      <c r="P9" s="30"/>
      <c r="Q9" s="30"/>
      <c r="R9" s="30"/>
      <c r="S9" s="30">
        <v>634837.80000000005</v>
      </c>
      <c r="T9" s="29">
        <v>0</v>
      </c>
      <c r="U9" s="29">
        <v>0</v>
      </c>
      <c r="V9" s="29">
        <v>152609.62</v>
      </c>
      <c r="W9" s="31">
        <v>0</v>
      </c>
      <c r="X9" s="32">
        <f t="shared" ref="X9:X31" si="0">S9/I9</f>
        <v>0.7966643686334568</v>
      </c>
    </row>
    <row r="10" spans="1:24" ht="51.75" outlineLevel="1" x14ac:dyDescent="0.25">
      <c r="A10" s="27" t="s">
        <v>7</v>
      </c>
      <c r="B10" s="28" t="s">
        <v>8</v>
      </c>
      <c r="C10" s="28"/>
      <c r="D10" s="28"/>
      <c r="E10" s="28"/>
      <c r="F10" s="28"/>
      <c r="G10" s="28"/>
      <c r="H10" s="29">
        <v>0</v>
      </c>
      <c r="I10" s="30">
        <v>240122.17</v>
      </c>
      <c r="J10" s="30"/>
      <c r="K10" s="30"/>
      <c r="L10" s="30"/>
      <c r="M10" s="30"/>
      <c r="N10" s="30"/>
      <c r="O10" s="30"/>
      <c r="P10" s="30"/>
      <c r="Q10" s="30"/>
      <c r="R10" s="30"/>
      <c r="S10" s="30">
        <v>92285.78</v>
      </c>
      <c r="T10" s="29">
        <v>0</v>
      </c>
      <c r="U10" s="29">
        <v>0</v>
      </c>
      <c r="V10" s="29">
        <v>27314</v>
      </c>
      <c r="W10" s="31">
        <v>0</v>
      </c>
      <c r="X10" s="32">
        <f t="shared" si="0"/>
        <v>0.38432844414158007</v>
      </c>
    </row>
    <row r="11" spans="1:24" ht="40.5" customHeight="1" outlineLevel="1" x14ac:dyDescent="0.25">
      <c r="A11" s="27" t="s">
        <v>50</v>
      </c>
      <c r="B11" s="38" t="s">
        <v>51</v>
      </c>
      <c r="C11" s="28"/>
      <c r="D11" s="28"/>
      <c r="E11" s="28"/>
      <c r="F11" s="28"/>
      <c r="G11" s="28"/>
      <c r="H11" s="29"/>
      <c r="I11" s="30">
        <v>15000</v>
      </c>
      <c r="J11" s="30"/>
      <c r="K11" s="30"/>
      <c r="L11" s="30"/>
      <c r="M11" s="30"/>
      <c r="N11" s="30"/>
      <c r="O11" s="30"/>
      <c r="P11" s="30"/>
      <c r="Q11" s="30"/>
      <c r="R11" s="30"/>
      <c r="S11" s="30">
        <v>15000</v>
      </c>
      <c r="T11" s="29"/>
      <c r="U11" s="29"/>
      <c r="V11" s="29"/>
      <c r="W11" s="31"/>
      <c r="X11" s="32">
        <f t="shared" si="0"/>
        <v>1</v>
      </c>
    </row>
    <row r="12" spans="1:24" outlineLevel="1" x14ac:dyDescent="0.25">
      <c r="A12" s="27" t="s">
        <v>9</v>
      </c>
      <c r="B12" s="28">
        <v>111</v>
      </c>
      <c r="C12" s="28"/>
      <c r="D12" s="28"/>
      <c r="E12" s="28"/>
      <c r="F12" s="28"/>
      <c r="G12" s="28"/>
      <c r="H12" s="29">
        <v>0</v>
      </c>
      <c r="I12" s="30">
        <v>50000</v>
      </c>
      <c r="J12" s="30"/>
      <c r="K12" s="30"/>
      <c r="L12" s="30"/>
      <c r="M12" s="30"/>
      <c r="N12" s="30"/>
      <c r="O12" s="30"/>
      <c r="P12" s="30"/>
      <c r="Q12" s="30"/>
      <c r="R12" s="30"/>
      <c r="S12" s="30">
        <v>0</v>
      </c>
      <c r="T12" s="29">
        <v>0</v>
      </c>
      <c r="U12" s="29">
        <v>0</v>
      </c>
      <c r="V12" s="29">
        <v>0</v>
      </c>
      <c r="W12" s="31">
        <v>0</v>
      </c>
      <c r="X12" s="32">
        <f t="shared" si="0"/>
        <v>0</v>
      </c>
    </row>
    <row r="13" spans="1:24" outlineLevel="1" x14ac:dyDescent="0.25">
      <c r="A13" s="27" t="s">
        <v>10</v>
      </c>
      <c r="B13" s="28" t="s">
        <v>11</v>
      </c>
      <c r="C13" s="28"/>
      <c r="D13" s="28"/>
      <c r="E13" s="28"/>
      <c r="F13" s="28"/>
      <c r="G13" s="28"/>
      <c r="H13" s="29">
        <v>0</v>
      </c>
      <c r="I13" s="30">
        <v>548007.06999999995</v>
      </c>
      <c r="J13" s="30"/>
      <c r="K13" s="30"/>
      <c r="L13" s="30"/>
      <c r="M13" s="30"/>
      <c r="N13" s="30"/>
      <c r="O13" s="30"/>
      <c r="P13" s="30"/>
      <c r="Q13" s="30"/>
      <c r="R13" s="30"/>
      <c r="S13" s="30">
        <v>136628</v>
      </c>
      <c r="T13" s="29">
        <v>0</v>
      </c>
      <c r="U13" s="29">
        <v>0</v>
      </c>
      <c r="V13" s="29">
        <v>9228</v>
      </c>
      <c r="W13" s="31">
        <v>0</v>
      </c>
      <c r="X13" s="32">
        <f t="shared" si="0"/>
        <v>0.2493179513176719</v>
      </c>
    </row>
    <row r="14" spans="1:24" s="10" customFormat="1" ht="26.25" x14ac:dyDescent="0.25">
      <c r="A14" s="33" t="s">
        <v>12</v>
      </c>
      <c r="B14" s="34" t="s">
        <v>13</v>
      </c>
      <c r="C14" s="34"/>
      <c r="D14" s="34"/>
      <c r="E14" s="34"/>
      <c r="F14" s="34"/>
      <c r="G14" s="34"/>
      <c r="H14" s="24">
        <v>0</v>
      </c>
      <c r="I14" s="35">
        <v>66477.460000000006</v>
      </c>
      <c r="J14" s="35"/>
      <c r="K14" s="35"/>
      <c r="L14" s="35"/>
      <c r="M14" s="35"/>
      <c r="N14" s="35"/>
      <c r="O14" s="35"/>
      <c r="P14" s="35"/>
      <c r="Q14" s="35"/>
      <c r="R14" s="35"/>
      <c r="S14" s="35">
        <v>20048.259999999998</v>
      </c>
      <c r="T14" s="24">
        <v>0</v>
      </c>
      <c r="U14" s="24">
        <v>0</v>
      </c>
      <c r="V14" s="24">
        <v>0</v>
      </c>
      <c r="W14" s="25">
        <v>0</v>
      </c>
      <c r="X14" s="26">
        <f t="shared" si="0"/>
        <v>0.30157981366917441</v>
      </c>
    </row>
    <row r="15" spans="1:24" outlineLevel="1" x14ac:dyDescent="0.25">
      <c r="A15" s="27" t="s">
        <v>14</v>
      </c>
      <c r="B15" s="28" t="s">
        <v>15</v>
      </c>
      <c r="C15" s="28"/>
      <c r="D15" s="28"/>
      <c r="E15" s="28"/>
      <c r="F15" s="28"/>
      <c r="G15" s="28"/>
      <c r="H15" s="29">
        <v>0</v>
      </c>
      <c r="I15" s="30">
        <v>66477.460000000006</v>
      </c>
      <c r="J15" s="30"/>
      <c r="K15" s="30"/>
      <c r="L15" s="30"/>
      <c r="M15" s="30"/>
      <c r="N15" s="30"/>
      <c r="O15" s="30"/>
      <c r="P15" s="30"/>
      <c r="Q15" s="30"/>
      <c r="R15" s="30"/>
      <c r="S15" s="30">
        <v>20048.259999999998</v>
      </c>
      <c r="T15" s="29">
        <v>0</v>
      </c>
      <c r="U15" s="29">
        <v>0</v>
      </c>
      <c r="V15" s="29">
        <v>0</v>
      </c>
      <c r="W15" s="31">
        <v>0</v>
      </c>
      <c r="X15" s="32">
        <f t="shared" si="0"/>
        <v>0.30157981366917441</v>
      </c>
    </row>
    <row r="16" spans="1:24" s="10" customFormat="1" x14ac:dyDescent="0.25">
      <c r="A16" s="33" t="s">
        <v>16</v>
      </c>
      <c r="B16" s="34" t="s">
        <v>17</v>
      </c>
      <c r="C16" s="34"/>
      <c r="D16" s="34"/>
      <c r="E16" s="34"/>
      <c r="F16" s="34"/>
      <c r="G16" s="34"/>
      <c r="H16" s="24">
        <v>0</v>
      </c>
      <c r="I16" s="35">
        <v>8977957.3100000005</v>
      </c>
      <c r="J16" s="35"/>
      <c r="K16" s="35"/>
      <c r="L16" s="35"/>
      <c r="M16" s="35"/>
      <c r="N16" s="35"/>
      <c r="O16" s="35"/>
      <c r="P16" s="35"/>
      <c r="Q16" s="35"/>
      <c r="R16" s="35"/>
      <c r="S16" s="35">
        <v>6837757.1299999999</v>
      </c>
      <c r="T16" s="24">
        <v>0</v>
      </c>
      <c r="U16" s="24">
        <v>0</v>
      </c>
      <c r="V16" s="24">
        <v>483750</v>
      </c>
      <c r="W16" s="25">
        <v>0</v>
      </c>
      <c r="X16" s="26">
        <f t="shared" si="0"/>
        <v>0.76161613314688392</v>
      </c>
    </row>
    <row r="17" spans="1:29" outlineLevel="1" x14ac:dyDescent="0.25">
      <c r="A17" s="27" t="s">
        <v>18</v>
      </c>
      <c r="B17" s="28" t="s">
        <v>19</v>
      </c>
      <c r="C17" s="28"/>
      <c r="D17" s="28"/>
      <c r="E17" s="28"/>
      <c r="F17" s="28"/>
      <c r="G17" s="28"/>
      <c r="H17" s="29">
        <v>0</v>
      </c>
      <c r="I17" s="30">
        <v>8877957.3100000005</v>
      </c>
      <c r="J17" s="30"/>
      <c r="K17" s="30"/>
      <c r="L17" s="30"/>
      <c r="M17" s="30"/>
      <c r="N17" s="30"/>
      <c r="O17" s="30"/>
      <c r="P17" s="30"/>
      <c r="Q17" s="30"/>
      <c r="R17" s="30"/>
      <c r="S17" s="30">
        <v>6797459.6299999999</v>
      </c>
      <c r="T17" s="29">
        <v>0</v>
      </c>
      <c r="U17" s="29">
        <v>0</v>
      </c>
      <c r="V17" s="29">
        <v>483750</v>
      </c>
      <c r="W17" s="31">
        <v>0</v>
      </c>
      <c r="X17" s="32">
        <f t="shared" si="0"/>
        <v>0.76565581390478654</v>
      </c>
      <c r="AC17" s="11"/>
    </row>
    <row r="18" spans="1:29" ht="26.25" outlineLevel="1" x14ac:dyDescent="0.25">
      <c r="A18" s="27" t="s">
        <v>20</v>
      </c>
      <c r="B18" s="28" t="s">
        <v>21</v>
      </c>
      <c r="C18" s="28"/>
      <c r="D18" s="28"/>
      <c r="E18" s="28"/>
      <c r="F18" s="28"/>
      <c r="G18" s="28"/>
      <c r="H18" s="29">
        <v>0</v>
      </c>
      <c r="I18" s="30">
        <v>100000</v>
      </c>
      <c r="J18" s="30"/>
      <c r="K18" s="30"/>
      <c r="L18" s="30"/>
      <c r="M18" s="30"/>
      <c r="N18" s="30"/>
      <c r="O18" s="30"/>
      <c r="P18" s="30"/>
      <c r="Q18" s="30"/>
      <c r="R18" s="30"/>
      <c r="S18" s="30">
        <v>40297.5</v>
      </c>
      <c r="T18" s="29">
        <v>0</v>
      </c>
      <c r="U18" s="29">
        <v>0</v>
      </c>
      <c r="V18" s="29">
        <v>0</v>
      </c>
      <c r="W18" s="31">
        <v>0</v>
      </c>
      <c r="X18" s="32">
        <f t="shared" si="0"/>
        <v>0.40297500000000003</v>
      </c>
    </row>
    <row r="19" spans="1:29" s="10" customFormat="1" ht="26.25" x14ac:dyDescent="0.25">
      <c r="A19" s="33" t="s">
        <v>22</v>
      </c>
      <c r="B19" s="34" t="s">
        <v>23</v>
      </c>
      <c r="C19" s="34"/>
      <c r="D19" s="34"/>
      <c r="E19" s="34"/>
      <c r="F19" s="34"/>
      <c r="G19" s="34"/>
      <c r="H19" s="24">
        <v>0</v>
      </c>
      <c r="I19" s="35">
        <v>31344654.780000001</v>
      </c>
      <c r="J19" s="35"/>
      <c r="K19" s="35"/>
      <c r="L19" s="35"/>
      <c r="M19" s="35"/>
      <c r="N19" s="35"/>
      <c r="O19" s="35"/>
      <c r="P19" s="35"/>
      <c r="Q19" s="35"/>
      <c r="R19" s="35"/>
      <c r="S19" s="35">
        <v>6586285.4699999997</v>
      </c>
      <c r="T19" s="24">
        <v>0</v>
      </c>
      <c r="U19" s="24">
        <v>0</v>
      </c>
      <c r="V19" s="24">
        <v>837180.49</v>
      </c>
      <c r="W19" s="25">
        <v>0</v>
      </c>
      <c r="X19" s="26">
        <f t="shared" si="0"/>
        <v>0.2101246772767934</v>
      </c>
    </row>
    <row r="20" spans="1:29" outlineLevel="1" x14ac:dyDescent="0.25">
      <c r="A20" s="27" t="s">
        <v>24</v>
      </c>
      <c r="B20" s="28" t="s">
        <v>25</v>
      </c>
      <c r="C20" s="28"/>
      <c r="D20" s="28"/>
      <c r="E20" s="28"/>
      <c r="F20" s="28"/>
      <c r="G20" s="28"/>
      <c r="H20" s="29">
        <v>0</v>
      </c>
      <c r="I20" s="30">
        <v>249022.6</v>
      </c>
      <c r="J20" s="30"/>
      <c r="K20" s="30"/>
      <c r="L20" s="30"/>
      <c r="M20" s="30"/>
      <c r="N20" s="30"/>
      <c r="O20" s="30"/>
      <c r="P20" s="30"/>
      <c r="Q20" s="30"/>
      <c r="R20" s="30"/>
      <c r="S20" s="30">
        <v>139113.29</v>
      </c>
      <c r="T20" s="29">
        <v>0</v>
      </c>
      <c r="U20" s="29">
        <v>0</v>
      </c>
      <c r="V20" s="29">
        <v>39361.21</v>
      </c>
      <c r="W20" s="31">
        <v>0</v>
      </c>
      <c r="X20" s="32">
        <f t="shared" si="0"/>
        <v>0.55863720802850825</v>
      </c>
    </row>
    <row r="21" spans="1:29" outlineLevel="1" x14ac:dyDescent="0.25">
      <c r="A21" s="27" t="s">
        <v>26</v>
      </c>
      <c r="B21" s="28" t="s">
        <v>27</v>
      </c>
      <c r="C21" s="28"/>
      <c r="D21" s="28"/>
      <c r="E21" s="28"/>
      <c r="F21" s="28"/>
      <c r="G21" s="28"/>
      <c r="H21" s="29">
        <v>0</v>
      </c>
      <c r="I21" s="30">
        <v>1522000</v>
      </c>
      <c r="J21" s="30"/>
      <c r="K21" s="30"/>
      <c r="L21" s="30"/>
      <c r="M21" s="30"/>
      <c r="N21" s="30"/>
      <c r="O21" s="30"/>
      <c r="P21" s="30"/>
      <c r="Q21" s="30"/>
      <c r="R21" s="30"/>
      <c r="S21" s="30">
        <v>1082642.8</v>
      </c>
      <c r="T21" s="29">
        <v>0</v>
      </c>
      <c r="U21" s="29">
        <v>0</v>
      </c>
      <c r="V21" s="29">
        <v>211823.2</v>
      </c>
      <c r="W21" s="31">
        <v>0</v>
      </c>
      <c r="X21" s="32">
        <f t="shared" si="0"/>
        <v>0.71132904073587389</v>
      </c>
    </row>
    <row r="22" spans="1:29" outlineLevel="1" x14ac:dyDescent="0.25">
      <c r="A22" s="27" t="s">
        <v>28</v>
      </c>
      <c r="B22" s="28" t="s">
        <v>29</v>
      </c>
      <c r="C22" s="28"/>
      <c r="D22" s="28"/>
      <c r="E22" s="28"/>
      <c r="F22" s="28"/>
      <c r="G22" s="28"/>
      <c r="H22" s="29">
        <v>0</v>
      </c>
      <c r="I22" s="30">
        <v>29573632.18</v>
      </c>
      <c r="J22" s="30"/>
      <c r="K22" s="30"/>
      <c r="L22" s="30"/>
      <c r="M22" s="30"/>
      <c r="N22" s="30"/>
      <c r="O22" s="30"/>
      <c r="P22" s="30"/>
      <c r="Q22" s="30"/>
      <c r="R22" s="30"/>
      <c r="S22" s="30">
        <v>5364529.38</v>
      </c>
      <c r="T22" s="29">
        <v>0</v>
      </c>
      <c r="U22" s="29">
        <v>0</v>
      </c>
      <c r="V22" s="29">
        <v>585996.07999999996</v>
      </c>
      <c r="W22" s="31">
        <v>0</v>
      </c>
      <c r="X22" s="32">
        <f t="shared" si="0"/>
        <v>0.18139568881322307</v>
      </c>
    </row>
    <row r="23" spans="1:29" s="10" customFormat="1" x14ac:dyDescent="0.25">
      <c r="A23" s="33" t="s">
        <v>30</v>
      </c>
      <c r="B23" s="34" t="s">
        <v>31</v>
      </c>
      <c r="C23" s="34"/>
      <c r="D23" s="34"/>
      <c r="E23" s="34"/>
      <c r="F23" s="34"/>
      <c r="G23" s="34"/>
      <c r="H23" s="24">
        <v>0</v>
      </c>
      <c r="I23" s="35">
        <v>17219169.690000001</v>
      </c>
      <c r="J23" s="35"/>
      <c r="K23" s="35"/>
      <c r="L23" s="35"/>
      <c r="M23" s="35"/>
      <c r="N23" s="35"/>
      <c r="O23" s="35"/>
      <c r="P23" s="35"/>
      <c r="Q23" s="35"/>
      <c r="R23" s="35"/>
      <c r="S23" s="35">
        <v>11932837.17</v>
      </c>
      <c r="T23" s="24">
        <v>0</v>
      </c>
      <c r="U23" s="24">
        <v>0</v>
      </c>
      <c r="V23" s="24">
        <v>3532890.34</v>
      </c>
      <c r="W23" s="25">
        <v>0</v>
      </c>
      <c r="X23" s="26">
        <f t="shared" si="0"/>
        <v>0.69299724579228528</v>
      </c>
    </row>
    <row r="24" spans="1:29" outlineLevel="1" x14ac:dyDescent="0.25">
      <c r="A24" s="27" t="s">
        <v>32</v>
      </c>
      <c r="B24" s="28" t="s">
        <v>33</v>
      </c>
      <c r="C24" s="28"/>
      <c r="D24" s="28"/>
      <c r="E24" s="28"/>
      <c r="F24" s="28"/>
      <c r="G24" s="28"/>
      <c r="H24" s="29">
        <v>0</v>
      </c>
      <c r="I24" s="30">
        <v>17219169.690000001</v>
      </c>
      <c r="J24" s="30"/>
      <c r="K24" s="30"/>
      <c r="L24" s="30"/>
      <c r="M24" s="30"/>
      <c r="N24" s="30"/>
      <c r="O24" s="30"/>
      <c r="P24" s="30"/>
      <c r="Q24" s="30"/>
      <c r="R24" s="30"/>
      <c r="S24" s="30">
        <v>11932837.17</v>
      </c>
      <c r="T24" s="29">
        <v>0</v>
      </c>
      <c r="U24" s="29">
        <v>0</v>
      </c>
      <c r="V24" s="29">
        <v>3532890.34</v>
      </c>
      <c r="W24" s="31">
        <v>0</v>
      </c>
      <c r="X24" s="32">
        <f t="shared" si="0"/>
        <v>0.69299724579228528</v>
      </c>
      <c r="AB24" s="9"/>
    </row>
    <row r="25" spans="1:29" s="10" customFormat="1" x14ac:dyDescent="0.25">
      <c r="A25" s="33" t="s">
        <v>34</v>
      </c>
      <c r="B25" s="34" t="s">
        <v>35</v>
      </c>
      <c r="C25" s="34"/>
      <c r="D25" s="34"/>
      <c r="E25" s="34"/>
      <c r="F25" s="34"/>
      <c r="G25" s="34"/>
      <c r="H25" s="24">
        <v>0</v>
      </c>
      <c r="I25" s="35">
        <v>167015.13</v>
      </c>
      <c r="J25" s="35"/>
      <c r="K25" s="35"/>
      <c r="L25" s="35"/>
      <c r="M25" s="35"/>
      <c r="N25" s="35"/>
      <c r="O25" s="35"/>
      <c r="P25" s="35"/>
      <c r="Q25" s="35"/>
      <c r="R25" s="35"/>
      <c r="S25" s="35">
        <v>96300</v>
      </c>
      <c r="T25" s="24">
        <v>0</v>
      </c>
      <c r="U25" s="24">
        <v>0</v>
      </c>
      <c r="V25" s="24">
        <v>12900</v>
      </c>
      <c r="W25" s="25">
        <v>0</v>
      </c>
      <c r="X25" s="26">
        <f t="shared" si="0"/>
        <v>0.57659446781857426</v>
      </c>
    </row>
    <row r="26" spans="1:29" outlineLevel="1" x14ac:dyDescent="0.25">
      <c r="A26" s="27" t="s">
        <v>36</v>
      </c>
      <c r="B26" s="28" t="s">
        <v>37</v>
      </c>
      <c r="C26" s="28"/>
      <c r="D26" s="28"/>
      <c r="E26" s="28"/>
      <c r="F26" s="28"/>
      <c r="G26" s="28"/>
      <c r="H26" s="29">
        <v>0</v>
      </c>
      <c r="I26" s="30">
        <v>36000</v>
      </c>
      <c r="J26" s="30"/>
      <c r="K26" s="30"/>
      <c r="L26" s="30"/>
      <c r="M26" s="30"/>
      <c r="N26" s="30"/>
      <c r="O26" s="30"/>
      <c r="P26" s="30"/>
      <c r="Q26" s="30"/>
      <c r="R26" s="30"/>
      <c r="S26" s="30">
        <v>27000</v>
      </c>
      <c r="T26" s="29">
        <v>0</v>
      </c>
      <c r="U26" s="29">
        <v>0</v>
      </c>
      <c r="V26" s="29">
        <v>9000</v>
      </c>
      <c r="W26" s="31">
        <v>0</v>
      </c>
      <c r="X26" s="32">
        <f t="shared" si="0"/>
        <v>0.75</v>
      </c>
    </row>
    <row r="27" spans="1:29" outlineLevel="1" x14ac:dyDescent="0.25">
      <c r="A27" s="27" t="s">
        <v>38</v>
      </c>
      <c r="B27" s="28" t="s">
        <v>39</v>
      </c>
      <c r="C27" s="28"/>
      <c r="D27" s="28"/>
      <c r="E27" s="28"/>
      <c r="F27" s="28"/>
      <c r="G27" s="28"/>
      <c r="H27" s="29">
        <v>0</v>
      </c>
      <c r="I27" s="30">
        <v>56015.13</v>
      </c>
      <c r="J27" s="30"/>
      <c r="K27" s="30"/>
      <c r="L27" s="30"/>
      <c r="M27" s="30"/>
      <c r="N27" s="30"/>
      <c r="O27" s="30"/>
      <c r="P27" s="30"/>
      <c r="Q27" s="30"/>
      <c r="R27" s="30"/>
      <c r="S27" s="30">
        <v>0</v>
      </c>
      <c r="T27" s="29">
        <v>0</v>
      </c>
      <c r="U27" s="29">
        <v>0</v>
      </c>
      <c r="V27" s="29">
        <v>0</v>
      </c>
      <c r="W27" s="31">
        <v>0</v>
      </c>
      <c r="X27" s="32">
        <f t="shared" si="0"/>
        <v>0</v>
      </c>
    </row>
    <row r="28" spans="1:29" ht="26.25" outlineLevel="1" x14ac:dyDescent="0.25">
      <c r="A28" s="27" t="s">
        <v>40</v>
      </c>
      <c r="B28" s="28" t="s">
        <v>41</v>
      </c>
      <c r="C28" s="28"/>
      <c r="D28" s="28"/>
      <c r="E28" s="28"/>
      <c r="F28" s="28"/>
      <c r="G28" s="28"/>
      <c r="H28" s="29">
        <v>0</v>
      </c>
      <c r="I28" s="30">
        <v>75000</v>
      </c>
      <c r="J28" s="30"/>
      <c r="K28" s="30"/>
      <c r="L28" s="30"/>
      <c r="M28" s="30"/>
      <c r="N28" s="30"/>
      <c r="O28" s="30"/>
      <c r="P28" s="30"/>
      <c r="Q28" s="30"/>
      <c r="R28" s="30"/>
      <c r="S28" s="30">
        <v>69300</v>
      </c>
      <c r="T28" s="29">
        <v>0</v>
      </c>
      <c r="U28" s="29">
        <v>0</v>
      </c>
      <c r="V28" s="29">
        <v>3900</v>
      </c>
      <c r="W28" s="31">
        <v>0</v>
      </c>
      <c r="X28" s="32">
        <f t="shared" si="0"/>
        <v>0.92400000000000004</v>
      </c>
    </row>
    <row r="29" spans="1:29" s="10" customFormat="1" x14ac:dyDescent="0.25">
      <c r="A29" s="33" t="s">
        <v>42</v>
      </c>
      <c r="B29" s="34" t="s">
        <v>43</v>
      </c>
      <c r="C29" s="34"/>
      <c r="D29" s="34"/>
      <c r="E29" s="34"/>
      <c r="F29" s="34"/>
      <c r="G29" s="34"/>
      <c r="H29" s="24">
        <v>0</v>
      </c>
      <c r="I29" s="35">
        <v>526315.79</v>
      </c>
      <c r="J29" s="35"/>
      <c r="K29" s="35"/>
      <c r="L29" s="35"/>
      <c r="M29" s="35"/>
      <c r="N29" s="35"/>
      <c r="O29" s="35"/>
      <c r="P29" s="35"/>
      <c r="Q29" s="35"/>
      <c r="R29" s="35"/>
      <c r="S29" s="35">
        <v>526315.79</v>
      </c>
      <c r="T29" s="24">
        <v>0</v>
      </c>
      <c r="U29" s="24">
        <v>0</v>
      </c>
      <c r="V29" s="24">
        <v>0</v>
      </c>
      <c r="W29" s="25">
        <v>0</v>
      </c>
      <c r="X29" s="26">
        <f t="shared" si="0"/>
        <v>1</v>
      </c>
    </row>
    <row r="30" spans="1:29" outlineLevel="1" x14ac:dyDescent="0.25">
      <c r="A30" s="27" t="s">
        <v>44</v>
      </c>
      <c r="B30" s="28" t="s">
        <v>45</v>
      </c>
      <c r="C30" s="28"/>
      <c r="D30" s="28"/>
      <c r="E30" s="28"/>
      <c r="F30" s="28"/>
      <c r="G30" s="28"/>
      <c r="H30" s="29">
        <v>0</v>
      </c>
      <c r="I30" s="30">
        <v>526315.79</v>
      </c>
      <c r="J30" s="30"/>
      <c r="K30" s="30"/>
      <c r="L30" s="30"/>
      <c r="M30" s="30"/>
      <c r="N30" s="30"/>
      <c r="O30" s="30"/>
      <c r="P30" s="30"/>
      <c r="Q30" s="30"/>
      <c r="R30" s="30"/>
      <c r="S30" s="30">
        <v>526315.79</v>
      </c>
      <c r="T30" s="29">
        <v>0</v>
      </c>
      <c r="U30" s="29">
        <v>0</v>
      </c>
      <c r="V30" s="29">
        <v>0</v>
      </c>
      <c r="W30" s="31">
        <v>0</v>
      </c>
      <c r="X30" s="32">
        <f t="shared" si="0"/>
        <v>1</v>
      </c>
    </row>
    <row r="31" spans="1:29" ht="12.75" customHeight="1" x14ac:dyDescent="0.25">
      <c r="A31" s="59" t="s">
        <v>46</v>
      </c>
      <c r="B31" s="60"/>
      <c r="C31" s="60"/>
      <c r="D31" s="60"/>
      <c r="E31" s="60"/>
      <c r="F31" s="60"/>
      <c r="G31" s="61"/>
      <c r="H31" s="36">
        <v>0</v>
      </c>
      <c r="I31" s="68">
        <v>59951589.229999997</v>
      </c>
      <c r="J31" s="68"/>
      <c r="K31" s="68"/>
      <c r="L31" s="68"/>
      <c r="M31" s="68"/>
      <c r="N31" s="68"/>
      <c r="O31" s="68"/>
      <c r="P31" s="68"/>
      <c r="Q31" s="68"/>
      <c r="R31" s="68"/>
      <c r="S31" s="68">
        <v>26878295.399999999</v>
      </c>
      <c r="T31" s="36">
        <v>0</v>
      </c>
      <c r="U31" s="36">
        <v>0</v>
      </c>
      <c r="V31" s="36">
        <v>5055872.45</v>
      </c>
      <c r="W31" s="37">
        <v>0</v>
      </c>
      <c r="X31" s="32">
        <f t="shared" si="0"/>
        <v>0.44833332602549258</v>
      </c>
    </row>
    <row r="32" spans="1:29" ht="12.75" customHeight="1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 t="s">
        <v>2</v>
      </c>
      <c r="S32" s="6"/>
      <c r="T32" s="2"/>
      <c r="U32" s="2"/>
      <c r="V32" s="2" t="s">
        <v>2</v>
      </c>
      <c r="W32" s="2"/>
      <c r="X32" s="2"/>
    </row>
    <row r="33" spans="1:24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7"/>
      <c r="T33" s="4"/>
      <c r="U33" s="4"/>
      <c r="V33" s="4"/>
      <c r="W33" s="4"/>
      <c r="X33" s="2"/>
    </row>
  </sheetData>
  <mergeCells count="25">
    <mergeCell ref="A33:R33"/>
    <mergeCell ref="A31:G31"/>
    <mergeCell ref="W6:W7"/>
    <mergeCell ref="U6:U7"/>
    <mergeCell ref="T6:T7"/>
    <mergeCell ref="K6:K7"/>
    <mergeCell ref="L6:L7"/>
    <mergeCell ref="O6:O7"/>
    <mergeCell ref="P6:P7"/>
    <mergeCell ref="Q6:Q7"/>
    <mergeCell ref="A2:X3"/>
    <mergeCell ref="A1:I1"/>
    <mergeCell ref="A4:V4"/>
    <mergeCell ref="A6:A7"/>
    <mergeCell ref="B6:B7"/>
    <mergeCell ref="J6:J7"/>
    <mergeCell ref="M6:M7"/>
    <mergeCell ref="N6:N7"/>
    <mergeCell ref="F6:F7"/>
    <mergeCell ref="G6:G7"/>
    <mergeCell ref="H6:H7"/>
    <mergeCell ref="C6:C7"/>
    <mergeCell ref="D6:D7"/>
    <mergeCell ref="E6:E7"/>
    <mergeCell ref="A5:X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Вариант (копия от 18.04.2022 12_47_38)(Аналитический отчет по исполнению бюджета с произвольной группировкой)&lt;/DocName&gt;&#10;  &lt;VariantName&gt;Вариант (копия от 18.04.2022 12:47:38)&lt;/VariantName&gt;&#10;  &lt;VariantLink&gt;244734178&lt;/VariantLink&gt;&#10;  &lt;ReportCode&gt;EFE2C0D12B0A401A92203A57205EAF&lt;/ReportCode&gt;&#10;  &lt;SvodReportLink xsi:nil=&quot;true&quot; /&gt;&#10;  &lt;ReportLink&gt;32816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AADA234-2548-42BD-B8D8-4FA71A3A0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dcterms:created xsi:type="dcterms:W3CDTF">2023-04-10T06:43:36Z</dcterms:created>
  <dcterms:modified xsi:type="dcterms:W3CDTF">2023-10-11T06:30:04Z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18.04.2022 12_47_38)(Аналитический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(копия от 18.04.2022 12_47_38)(2).xlsx</vt:lpwstr>
  </property>
  <property fmtid="{D5CDD505-2E9C-101B-9397-08002B2CF9AE}" pid="4" name="Версия клиента">
    <vt:lpwstr>23.1.8.3150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