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85" i="2" l="1"/>
  <c r="F86" i="2"/>
  <c r="F84" i="2"/>
  <c r="F91" i="2"/>
  <c r="F92" i="2"/>
  <c r="F93" i="2"/>
  <c r="F90" i="2"/>
  <c r="F69" i="2" l="1"/>
  <c r="F70" i="2"/>
  <c r="F68" i="2" l="1"/>
  <c r="F15" i="2" l="1"/>
  <c r="F16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7" i="2"/>
  <c r="F88" i="2"/>
  <c r="F89" i="2"/>
  <c r="F14" i="2" l="1"/>
  <c r="F12" i="2"/>
</calcChain>
</file>

<file path=xl/sharedStrings.xml><?xml version="1.0" encoding="utf-8"?>
<sst xmlns="http://schemas.openxmlformats.org/spreadsheetml/2006/main" count="258" uniqueCount="159">
  <si>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</si>
  <si>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</si>
  <si>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</si>
  <si>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</si>
  <si>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</si>
  <si>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</si>
  <si>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</si>
  <si>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</si>
  <si>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</si>
  <si>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</si>
  <si>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</si>
  <si>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</si>
  <si>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</si>
  <si>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</si>
  <si>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</si>
  <si>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</si>
  <si>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</si>
  <si>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</si>
  <si>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</si>
  <si>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</si>
  <si>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</si>
  <si>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</si>
  <si>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</si>
  <si>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</si>
  <si>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</si>
  <si>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</si>
  <si>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</si>
  <si>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</si>
  <si>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</si>
  <si>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</si>
  <si>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</si>
  <si>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</si>
  <si>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</si>
  <si>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</si>
  <si>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</si>
  <si>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</si>
  <si>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</si>
  <si>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</si>
  <si>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</si>
  <si>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</si>
  <si>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</si>
  <si>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</si>
  <si>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</si>
  <si>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</si>
  <si>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</si>
  <si>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</si>
  <si>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</si>
  <si>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</si>
  <si>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</si>
  <si>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</si>
  <si>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</si>
  <si>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</si>
  <si>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</si>
  <si>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</si>
  <si>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</si>
  <si>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</si>
  <si>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</si>
  <si>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</si>
  <si>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</si>
  <si>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</si>
  <si>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</si>
  <si>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</si>
  <si>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</si>
  <si>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</si>
  <si>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</si>
  <si>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</si>
  <si>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</si>
  <si>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</si>
  <si>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</si>
  <si>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</si>
  <si>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</si>
  <si>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</si>
  <si>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</si>
  <si>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</si>
  <si>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</si>
  <si>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</si>
  <si>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</si>
  <si>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</si>
  <si>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</si>
  <si>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</si>
  <si>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</si>
  <si>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</si>
  <si>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</si>
  <si>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</si>
  <si>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</si>
  <si>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</si>
  <si>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</si>
  <si>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</si>
  <si>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</si>
  <si>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</si>
  <si>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</si>
  <si>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</si>
  <si>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</si>
  <si>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</si>
  <si>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</si>
  <si>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</si>
  <si>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</si>
  <si>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</si>
  <si>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</si>
  <si>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</si>
  <si>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182 1010201001 0000 110</t>
  </si>
  <si>
    <t>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</si>
  <si>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</si>
  <si>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</si>
  <si>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</si>
  <si>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</si>
  <si>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</si>
  <si>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</si>
  <si>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</si>
  <si>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</si>
  <si>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</si>
  <si>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</si>
  <si>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</si>
  <si>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</si>
  <si>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</si>
  <si>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</si>
  <si>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</si>
  <si>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</si>
  <si>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</si>
  <si>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</si>
  <si>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</si>
  <si>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</si>
  <si>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>015 1110501313 0000 120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</si>
  <si>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</si>
  <si>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</si>
  <si>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</si>
  <si>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000 1140601313 0000 430</t>
  </si>
  <si>
    <t xml:space="preserve"> 000 1170505013 0000 180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</si>
  <si>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</si>
  <si>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</si>
  <si>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000 2021500213 0000 150</t>
  </si>
  <si>
    <t xml:space="preserve"> 000 2022999913 0000 150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</si>
  <si>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</si>
  <si>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</si>
  <si>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</si>
  <si>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</si>
  <si>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</si>
  <si>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</si>
  <si>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</si>
  <si>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015 2 19 60010 13 0000 150</t>
  </si>
  <si>
    <t>000 1171500000 0000 150</t>
  </si>
  <si>
    <t>015 1171503013 0000 150</t>
  </si>
  <si>
    <t>000 1171503013 0000 150</t>
  </si>
  <si>
    <t>Инициативные платежи</t>
  </si>
  <si>
    <t>Инициативные платежи, зачисляемые в бюджеты городских полелений</t>
  </si>
  <si>
    <t>000 2022021600 0000 150</t>
  </si>
  <si>
    <t>000 2022021613 0000 150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</si>
  <si>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</si>
  <si>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</si>
  <si>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исполнение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</si>
  <si>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полугодие 2022год  Пестяковского городского поселения                                 </t>
  </si>
  <si>
    <t>015 2022021613 0000 150</t>
  </si>
  <si>
    <t>Субсидии бюджетам на поддержку отрасли культуры</t>
  </si>
  <si>
    <t>Субсидии бюджетам городских поселений на поддержку отрасли культуры</t>
  </si>
  <si>
    <t>000 2022551900 0000 150</t>
  </si>
  <si>
    <t>000 2022551913 0000 150</t>
  </si>
  <si>
    <t>015 2022551913 0000 150</t>
  </si>
  <si>
    <t xml:space="preserve"> 015 1130199513 0001 130</t>
  </si>
  <si>
    <t xml:space="preserve"> 015 1130199513 0002 130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</si>
</sst>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4" fillId="4" borderId="1" xfId="52" applyFont="1" applyFill="1" applyBorder="1" applyProtection="1">
      <alignment horizontal="center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0" fontId="13" fillId="4" borderId="54" xfId="182" applyNumberFormat="1" applyFont="1" applyFill="1" applyBorder="1" applyAlignment="1" applyProtection="1">
      <alignment horizontal="left" wrapText="1" indent="2"/>
    </xf>
    <xf numFmtId="0" fontId="13" fillId="4" borderId="51" xfId="181" applyFont="1" applyFill="1" applyBorder="1" applyAlignment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3" xfId="2" applyFont="1" applyFill="1" applyBorder="1" applyProtection="1">
      <alignment horizontal="center" wrapText="1"/>
    </xf>
    <xf numFmtId="49" fontId="13" fillId="4" borderId="52" xfId="47" applyFont="1" applyFill="1" applyBorder="1" applyAlignment="1" applyProtection="1">
      <alignment horizontal="center"/>
    </xf>
    <xf numFmtId="49" fontId="13" fillId="4" borderId="51" xfId="41" applyNumberFormat="1" applyFont="1" applyFill="1" applyBorder="1" applyAlignment="1" applyProtection="1">
      <alignment horizontal="center"/>
    </xf>
    <xf numFmtId="4" fontId="13" fillId="4" borderId="52" xfId="47" applyNumberFormat="1" applyFont="1" applyFill="1" applyBorder="1" applyAlignment="1" applyProtection="1">
      <alignment horizontal="center"/>
    </xf>
    <xf numFmtId="0" fontId="13" fillId="4" borderId="55" xfId="13" applyFont="1" applyFill="1" applyBorder="1" applyAlignment="1" applyProtection="1">
      <alignment horizontal="center"/>
    </xf>
    <xf numFmtId="49" fontId="13" fillId="4" borderId="10" xfId="52" applyFont="1" applyFill="1" applyBorder="1" applyProtection="1">
      <alignment horizontal="center"/>
    </xf>
    <xf numFmtId="49" fontId="13" fillId="4" borderId="55" xfId="13" applyNumberFormat="1" applyFont="1" applyFill="1" applyBorder="1" applyAlignment="1" applyProtection="1">
      <alignment horizontal="center"/>
    </xf>
    <xf numFmtId="4" fontId="13" fillId="4" borderId="10" xfId="55" applyNumberFormat="1" applyFont="1" applyFill="1" applyBorder="1" applyAlignment="1" applyProtection="1">
      <alignment horizontal="right"/>
    </xf>
    <xf numFmtId="4" fontId="13" fillId="4" borderId="51" xfId="185" applyNumberFormat="1" applyFont="1" applyFill="1" applyBorder="1" applyAlignment="1" applyProtection="1">
      <alignment horizontal="right" shrinkToFit="1"/>
    </xf>
    <xf numFmtId="4" fontId="13" fillId="4" borderId="10" xfId="185" applyNumberFormat="1" applyFont="1" applyFill="1" applyBorder="1" applyAlignment="1" applyProtection="1">
      <alignment horizontal="right"/>
    </xf>
    <xf numFmtId="49" fontId="13" fillId="4" borderId="25" xfId="52" applyFont="1" applyFill="1" applyBorder="1" applyProtection="1">
      <alignment horizontal="center"/>
    </xf>
    <xf numFmtId="0" fontId="16" fillId="4" borderId="51" xfId="0" applyFont="1" applyFill="1" applyBorder="1" applyAlignment="1">
      <alignment horizontal="left" vertical="center" wrapText="1" indent="3"/>
    </xf>
    <xf numFmtId="0" fontId="16" fillId="4" borderId="51" xfId="0" applyFont="1" applyFill="1" applyBorder="1" applyAlignment="1">
      <alignment horizontal="center"/>
    </xf>
    <xf numFmtId="4" fontId="16" fillId="4" borderId="51" xfId="0" applyNumberFormat="1" applyFont="1" applyFill="1" applyBorder="1" applyAlignment="1">
      <alignment horizontal="center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7" fillId="0" borderId="1" xfId="0" applyFont="1" applyBorder="1" applyAlignment="1">
      <alignment horizontal="right" wrapText="1"/>
    </xf>
    <xf numFmtId="4" fontId="13" fillId="4" borderId="25" xfId="185" applyNumberFormat="1" applyFont="1" applyFill="1" applyBorder="1" applyAlignment="1" applyProtection="1">
      <alignment horizontal="right"/>
    </xf>
    <xf numFmtId="4" fontId="13" fillId="5" borderId="51" xfId="185" applyNumberFormat="1" applyFont="1" applyFill="1" applyBorder="1" applyAlignment="1" applyProtection="1">
      <alignment horizontal="right"/>
    </xf>
    <xf numFmtId="4" fontId="13" fillId="5" borderId="51" xfId="185" applyNumberFormat="1" applyFont="1" applyFill="1" applyBorder="1" applyAlignment="1" applyProtection="1">
      <alignment horizontal="right" shrinkToFit="1"/>
    </xf>
    <xf numFmtId="4" fontId="13" fillId="5" borderId="10" xfId="185" applyNumberFormat="1" applyFont="1" applyFill="1" applyBorder="1" applyAlignment="1" applyProtection="1">
      <alignment horizontal="right"/>
    </xf>
    <xf numFmtId="4" fontId="16" fillId="5" borderId="51" xfId="0" applyNumberFormat="1" applyFont="1" applyFill="1" applyBorder="1" applyAlignment="1">
      <alignment horizontal="center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5"/>
  <sheetViews>
    <sheetView tabSelected="1" zoomScaleNormal="100" workbookViewId="0">
      <selection activeCell="L18" sqref="L18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43" t="s">
        <v>150</v>
      </c>
      <c r="B3" s="44"/>
      <c r="C3" s="44"/>
      <c r="D3" s="44"/>
      <c r="E3" s="44"/>
      <c r="F3" s="44"/>
      <c r="G3" s="6"/>
      <c r="H3" s="6"/>
      <c r="I3" s="6"/>
      <c r="J3" s="6"/>
      <c r="K3" s="6"/>
      <c r="L3" s="6"/>
      <c r="M3" s="6"/>
      <c r="N3" s="6"/>
    </row>
    <row r="4" spans="1:14" x14ac:dyDescent="0.25">
      <c r="A4" s="39"/>
      <c r="B4" s="39"/>
      <c r="C4" s="39"/>
      <c r="D4" s="39"/>
      <c r="E4" s="39"/>
      <c r="F4" s="39"/>
    </row>
    <row r="5" spans="1:14" x14ac:dyDescent="0.25">
      <c r="A5" s="39"/>
      <c r="B5" s="39"/>
      <c r="C5" s="39"/>
      <c r="D5" s="40"/>
      <c r="E5" s="39"/>
      <c r="F5" s="39"/>
    </row>
    <row r="6" spans="1:14" ht="12.95" customHeight="1" x14ac:dyDescent="0.25">
      <c r="A6" s="5"/>
      <c r="B6" s="5"/>
      <c r="C6" s="5"/>
      <c r="D6" s="5"/>
      <c r="E6" s="45" t="s">
        <v>5</v>
      </c>
      <c r="F6" s="46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41" t="s">
        <v>83</v>
      </c>
      <c r="B9" s="41" t="s">
        <v>94</v>
      </c>
      <c r="C9" s="41" t="s">
        <v>84</v>
      </c>
      <c r="D9" s="15"/>
      <c r="E9" s="42"/>
      <c r="F9" s="42"/>
    </row>
    <row r="10" spans="1:14" ht="48" customHeight="1" x14ac:dyDescent="0.25">
      <c r="A10" s="42"/>
      <c r="B10" s="42"/>
      <c r="C10" s="42"/>
      <c r="D10" s="17" t="s">
        <v>95</v>
      </c>
      <c r="E10" s="17" t="s">
        <v>96</v>
      </c>
      <c r="F10" s="17" t="s">
        <v>149</v>
      </c>
    </row>
    <row r="11" spans="1:14" x14ac:dyDescent="0.25">
      <c r="A11" s="16" t="s">
        <v>0</v>
      </c>
      <c r="B11" s="16" t="s">
        <v>1</v>
      </c>
      <c r="C11" s="16" t="s">
        <v>2</v>
      </c>
      <c r="D11" s="18" t="s">
        <v>6</v>
      </c>
      <c r="E11" s="18" t="s">
        <v>7</v>
      </c>
      <c r="F11" s="18"/>
    </row>
    <row r="12" spans="1:14" x14ac:dyDescent="0.25">
      <c r="A12" s="19" t="s">
        <v>8</v>
      </c>
      <c r="B12" s="20" t="s">
        <v>3</v>
      </c>
      <c r="C12" s="21" t="s">
        <v>9</v>
      </c>
      <c r="D12" s="48">
        <v>33230119.039999999</v>
      </c>
      <c r="E12" s="48">
        <v>12679417.23</v>
      </c>
      <c r="F12" s="38">
        <f>E12/D12</f>
        <v>0.3815640026669011</v>
      </c>
    </row>
    <row r="13" spans="1:14" x14ac:dyDescent="0.25">
      <c r="A13" s="23" t="s">
        <v>10</v>
      </c>
      <c r="B13" s="24"/>
      <c r="C13" s="25"/>
      <c r="D13" s="26"/>
      <c r="E13" s="27"/>
      <c r="F13" s="38"/>
    </row>
    <row r="14" spans="1:14" x14ac:dyDescent="0.25">
      <c r="A14" s="14" t="s">
        <v>11</v>
      </c>
      <c r="B14" s="28" t="s">
        <v>3</v>
      </c>
      <c r="C14" s="29" t="s">
        <v>12</v>
      </c>
      <c r="D14" s="22">
        <v>14851307.15</v>
      </c>
      <c r="E14" s="22">
        <v>7568456.4699999997</v>
      </c>
      <c r="F14" s="38">
        <f t="shared" ref="F14:F80" si="0">E14/D14</f>
        <v>0.50961551017413298</v>
      </c>
    </row>
    <row r="15" spans="1:14" x14ac:dyDescent="0.25">
      <c r="A15" s="14" t="s">
        <v>13</v>
      </c>
      <c r="B15" s="28" t="s">
        <v>3</v>
      </c>
      <c r="C15" s="29" t="s">
        <v>14</v>
      </c>
      <c r="D15" s="48">
        <v>11649979.4</v>
      </c>
      <c r="E15" s="48">
        <v>6313893.6399999997</v>
      </c>
      <c r="F15" s="38">
        <f t="shared" si="0"/>
        <v>0.54196607763958793</v>
      </c>
    </row>
    <row r="16" spans="1:14" x14ac:dyDescent="0.25">
      <c r="A16" s="14" t="s">
        <v>15</v>
      </c>
      <c r="B16" s="28" t="s">
        <v>3</v>
      </c>
      <c r="C16" s="29" t="s">
        <v>16</v>
      </c>
      <c r="D16" s="48">
        <v>11649979.4</v>
      </c>
      <c r="E16" s="48">
        <v>6313893.6399999997</v>
      </c>
      <c r="F16" s="38">
        <f t="shared" si="0"/>
        <v>0.54196607763958793</v>
      </c>
    </row>
    <row r="17" spans="1:6" ht="78.75" customHeight="1" x14ac:dyDescent="0.25">
      <c r="A17" s="14" t="s">
        <v>98</v>
      </c>
      <c r="B17" s="28" t="s">
        <v>3</v>
      </c>
      <c r="C17" s="29" t="s">
        <v>99</v>
      </c>
      <c r="D17" s="22">
        <v>11559979.4</v>
      </c>
      <c r="E17" s="22">
        <v>6298265.6299999999</v>
      </c>
      <c r="F17" s="38">
        <f t="shared" si="0"/>
        <v>0.54483363785233041</v>
      </c>
    </row>
    <row r="18" spans="1:6" ht="80.25" customHeight="1" x14ac:dyDescent="0.25">
      <c r="A18" s="14" t="s">
        <v>98</v>
      </c>
      <c r="B18" s="30" t="s">
        <v>3</v>
      </c>
      <c r="C18" s="29" t="s">
        <v>100</v>
      </c>
      <c r="D18" s="22">
        <v>11559979.4</v>
      </c>
      <c r="E18" s="22">
        <v>6298265.6299999999</v>
      </c>
      <c r="F18" s="38">
        <f t="shared" si="0"/>
        <v>0.54483363785233041</v>
      </c>
    </row>
    <row r="19" spans="1:6" ht="77.25" x14ac:dyDescent="0.25">
      <c r="A19" s="14" t="s">
        <v>132</v>
      </c>
      <c r="B19" s="30" t="s">
        <v>3</v>
      </c>
      <c r="C19" s="29" t="s">
        <v>101</v>
      </c>
      <c r="D19" s="22">
        <v>0</v>
      </c>
      <c r="E19" s="22">
        <v>0</v>
      </c>
      <c r="F19" s="38"/>
    </row>
    <row r="20" spans="1:6" ht="77.25" x14ac:dyDescent="0.25">
      <c r="A20" s="14" t="s">
        <v>132</v>
      </c>
      <c r="B20" s="30" t="s">
        <v>3</v>
      </c>
      <c r="C20" s="29" t="s">
        <v>97</v>
      </c>
      <c r="D20" s="22">
        <v>0</v>
      </c>
      <c r="E20" s="22">
        <v>0</v>
      </c>
      <c r="F20" s="38"/>
    </row>
    <row r="21" spans="1:6" ht="51.75" x14ac:dyDescent="0.25">
      <c r="A21" s="14" t="s">
        <v>102</v>
      </c>
      <c r="B21" s="28" t="s">
        <v>3</v>
      </c>
      <c r="C21" s="29" t="s">
        <v>103</v>
      </c>
      <c r="D21" s="22">
        <v>90000</v>
      </c>
      <c r="E21" s="22">
        <v>15628.01</v>
      </c>
      <c r="F21" s="38">
        <f t="shared" si="0"/>
        <v>0.17364455555555555</v>
      </c>
    </row>
    <row r="22" spans="1:6" ht="51.75" x14ac:dyDescent="0.25">
      <c r="A22" s="14" t="s">
        <v>102</v>
      </c>
      <c r="B22" s="28" t="s">
        <v>3</v>
      </c>
      <c r="C22" s="29" t="s">
        <v>104</v>
      </c>
      <c r="D22" s="22">
        <v>90000</v>
      </c>
      <c r="E22" s="22">
        <v>15628.01</v>
      </c>
      <c r="F22" s="38">
        <f t="shared" si="0"/>
        <v>0.17364455555555555</v>
      </c>
    </row>
    <row r="23" spans="1:6" ht="39" x14ac:dyDescent="0.25">
      <c r="A23" s="14" t="s">
        <v>17</v>
      </c>
      <c r="B23" s="28" t="s">
        <v>3</v>
      </c>
      <c r="C23" s="29" t="s">
        <v>18</v>
      </c>
      <c r="D23" s="48">
        <v>940370</v>
      </c>
      <c r="E23" s="48">
        <v>509276.69</v>
      </c>
      <c r="F23" s="38">
        <f t="shared" si="0"/>
        <v>0.54157054138264726</v>
      </c>
    </row>
    <row r="24" spans="1:6" ht="39" x14ac:dyDescent="0.25">
      <c r="A24" s="14" t="s">
        <v>19</v>
      </c>
      <c r="B24" s="28" t="s">
        <v>3</v>
      </c>
      <c r="C24" s="29" t="s">
        <v>20</v>
      </c>
      <c r="D24" s="48">
        <v>940370</v>
      </c>
      <c r="E24" s="48">
        <v>509276.67</v>
      </c>
      <c r="F24" s="38">
        <f t="shared" si="0"/>
        <v>0.54157052011442308</v>
      </c>
    </row>
    <row r="25" spans="1:6" ht="77.25" x14ac:dyDescent="0.25">
      <c r="A25" s="14" t="s">
        <v>21</v>
      </c>
      <c r="B25" s="28" t="s">
        <v>3</v>
      </c>
      <c r="C25" s="29" t="s">
        <v>22</v>
      </c>
      <c r="D25" s="22">
        <v>425170</v>
      </c>
      <c r="E25" s="22">
        <v>250677</v>
      </c>
      <c r="F25" s="38">
        <f t="shared" si="0"/>
        <v>0.58959239833478372</v>
      </c>
    </row>
    <row r="26" spans="1:6" ht="115.5" x14ac:dyDescent="0.25">
      <c r="A26" s="14" t="s">
        <v>105</v>
      </c>
      <c r="B26" s="28" t="s">
        <v>3</v>
      </c>
      <c r="C26" s="29" t="s">
        <v>106</v>
      </c>
      <c r="D26" s="22">
        <v>425170</v>
      </c>
      <c r="E26" s="22">
        <v>250677</v>
      </c>
      <c r="F26" s="38">
        <f t="shared" si="0"/>
        <v>0.58959239833478372</v>
      </c>
    </row>
    <row r="27" spans="1:6" ht="115.5" x14ac:dyDescent="0.25">
      <c r="A27" s="14" t="s">
        <v>105</v>
      </c>
      <c r="B27" s="30" t="s">
        <v>3</v>
      </c>
      <c r="C27" s="29" t="s">
        <v>85</v>
      </c>
      <c r="D27" s="22">
        <v>425170</v>
      </c>
      <c r="E27" s="22">
        <v>250677</v>
      </c>
      <c r="F27" s="38">
        <f t="shared" si="0"/>
        <v>0.58959239833478372</v>
      </c>
    </row>
    <row r="28" spans="1:6" ht="90" x14ac:dyDescent="0.25">
      <c r="A28" s="14" t="s">
        <v>23</v>
      </c>
      <c r="B28" s="28" t="s">
        <v>3</v>
      </c>
      <c r="C28" s="29" t="s">
        <v>24</v>
      </c>
      <c r="D28" s="22">
        <v>2350</v>
      </c>
      <c r="E28" s="22">
        <v>1475.71</v>
      </c>
      <c r="F28" s="38">
        <f t="shared" si="0"/>
        <v>0.62796170212765956</v>
      </c>
    </row>
    <row r="29" spans="1:6" ht="128.25" x14ac:dyDescent="0.25">
      <c r="A29" s="14" t="s">
        <v>107</v>
      </c>
      <c r="B29" s="28" t="s">
        <v>3</v>
      </c>
      <c r="C29" s="29" t="s">
        <v>108</v>
      </c>
      <c r="D29" s="22">
        <v>2350</v>
      </c>
      <c r="E29" s="22">
        <v>1475.71</v>
      </c>
      <c r="F29" s="38">
        <f t="shared" si="0"/>
        <v>0.62796170212765956</v>
      </c>
    </row>
    <row r="30" spans="1:6" ht="128.25" x14ac:dyDescent="0.25">
      <c r="A30" s="14" t="s">
        <v>107</v>
      </c>
      <c r="B30" s="30" t="s">
        <v>3</v>
      </c>
      <c r="C30" s="29" t="s">
        <v>86</v>
      </c>
      <c r="D30" s="22">
        <v>2350</v>
      </c>
      <c r="E30" s="22">
        <v>1475.71</v>
      </c>
      <c r="F30" s="38">
        <f t="shared" si="0"/>
        <v>0.62796170212765956</v>
      </c>
    </row>
    <row r="31" spans="1:6" ht="77.25" x14ac:dyDescent="0.25">
      <c r="A31" s="14" t="s">
        <v>25</v>
      </c>
      <c r="B31" s="28" t="s">
        <v>3</v>
      </c>
      <c r="C31" s="29" t="s">
        <v>26</v>
      </c>
      <c r="D31" s="22">
        <v>566160</v>
      </c>
      <c r="E31" s="22">
        <v>288763.53000000003</v>
      </c>
      <c r="F31" s="38">
        <f t="shared" si="0"/>
        <v>0.51003873463331928</v>
      </c>
    </row>
    <row r="32" spans="1:6" ht="115.5" x14ac:dyDescent="0.25">
      <c r="A32" s="14" t="s">
        <v>27</v>
      </c>
      <c r="B32" s="28" t="s">
        <v>3</v>
      </c>
      <c r="C32" s="29" t="s">
        <v>109</v>
      </c>
      <c r="D32" s="22">
        <v>566160</v>
      </c>
      <c r="E32" s="22">
        <v>288763.53000000003</v>
      </c>
      <c r="F32" s="38">
        <f t="shared" si="0"/>
        <v>0.51003873463331928</v>
      </c>
    </row>
    <row r="33" spans="1:6" ht="115.5" x14ac:dyDescent="0.25">
      <c r="A33" s="14" t="s">
        <v>27</v>
      </c>
      <c r="B33" s="30" t="s">
        <v>3</v>
      </c>
      <c r="C33" s="29" t="s">
        <v>87</v>
      </c>
      <c r="D33" s="22">
        <v>566160</v>
      </c>
      <c r="E33" s="22">
        <v>288763.53000000003</v>
      </c>
      <c r="F33" s="38">
        <f t="shared" si="0"/>
        <v>0.51003873463331928</v>
      </c>
    </row>
    <row r="34" spans="1:6" ht="77.25" x14ac:dyDescent="0.25">
      <c r="A34" s="14" t="s">
        <v>28</v>
      </c>
      <c r="B34" s="28" t="s">
        <v>3</v>
      </c>
      <c r="C34" s="29" t="s">
        <v>29</v>
      </c>
      <c r="D34" s="22">
        <v>-53310</v>
      </c>
      <c r="E34" s="22">
        <v>-31639.55</v>
      </c>
      <c r="F34" s="38">
        <f t="shared" si="0"/>
        <v>0.59350121928343647</v>
      </c>
    </row>
    <row r="35" spans="1:6" ht="115.5" x14ac:dyDescent="0.25">
      <c r="A35" s="14" t="s">
        <v>110</v>
      </c>
      <c r="B35" s="28" t="s">
        <v>3</v>
      </c>
      <c r="C35" s="29" t="s">
        <v>111</v>
      </c>
      <c r="D35" s="22">
        <v>-53310</v>
      </c>
      <c r="E35" s="22">
        <v>-31639.55</v>
      </c>
      <c r="F35" s="38">
        <f t="shared" si="0"/>
        <v>0.59350121928343647</v>
      </c>
    </row>
    <row r="36" spans="1:6" ht="115.5" x14ac:dyDescent="0.25">
      <c r="A36" s="14" t="s">
        <v>110</v>
      </c>
      <c r="B36" s="30" t="s">
        <v>3</v>
      </c>
      <c r="C36" s="29" t="s">
        <v>88</v>
      </c>
      <c r="D36" s="22">
        <v>-53310</v>
      </c>
      <c r="E36" s="22">
        <v>-31639.55</v>
      </c>
      <c r="F36" s="38">
        <f t="shared" si="0"/>
        <v>0.59350121928343647</v>
      </c>
    </row>
    <row r="37" spans="1:6" x14ac:dyDescent="0.25">
      <c r="A37" s="14" t="s">
        <v>30</v>
      </c>
      <c r="B37" s="28" t="s">
        <v>3</v>
      </c>
      <c r="C37" s="29" t="s">
        <v>31</v>
      </c>
      <c r="D37" s="48">
        <v>1350000</v>
      </c>
      <c r="E37" s="48">
        <v>280304.17</v>
      </c>
      <c r="F37" s="38">
        <f t="shared" si="0"/>
        <v>0.2076327185185185</v>
      </c>
    </row>
    <row r="38" spans="1:6" x14ac:dyDescent="0.25">
      <c r="A38" s="14" t="s">
        <v>32</v>
      </c>
      <c r="B38" s="28" t="s">
        <v>3</v>
      </c>
      <c r="C38" s="29" t="s">
        <v>33</v>
      </c>
      <c r="D38" s="22">
        <v>310000</v>
      </c>
      <c r="E38" s="22">
        <v>17125.900000000001</v>
      </c>
      <c r="F38" s="38">
        <f t="shared" si="0"/>
        <v>5.5244838709677425E-2</v>
      </c>
    </row>
    <row r="39" spans="1:6" ht="51.75" x14ac:dyDescent="0.25">
      <c r="A39" s="14" t="s">
        <v>34</v>
      </c>
      <c r="B39" s="28" t="s">
        <v>3</v>
      </c>
      <c r="C39" s="29" t="s">
        <v>112</v>
      </c>
      <c r="D39" s="22">
        <v>310000</v>
      </c>
      <c r="E39" s="22">
        <v>17125.900000000001</v>
      </c>
      <c r="F39" s="38">
        <f t="shared" si="0"/>
        <v>5.5244838709677425E-2</v>
      </c>
    </row>
    <row r="40" spans="1:6" ht="51.75" x14ac:dyDescent="0.25">
      <c r="A40" s="14" t="s">
        <v>113</v>
      </c>
      <c r="B40" s="30" t="s">
        <v>3</v>
      </c>
      <c r="C40" s="29" t="s">
        <v>114</v>
      </c>
      <c r="D40" s="22">
        <v>310000</v>
      </c>
      <c r="E40" s="22">
        <v>17125.900000000001</v>
      </c>
      <c r="F40" s="38">
        <f t="shared" si="0"/>
        <v>5.5244838709677425E-2</v>
      </c>
    </row>
    <row r="41" spans="1:6" s="13" customFormat="1" x14ac:dyDescent="0.25">
      <c r="A41" s="14" t="s">
        <v>35</v>
      </c>
      <c r="B41" s="28" t="s">
        <v>3</v>
      </c>
      <c r="C41" s="29" t="s">
        <v>36</v>
      </c>
      <c r="D41" s="48">
        <v>1040000</v>
      </c>
      <c r="E41" s="48">
        <v>263178.27</v>
      </c>
      <c r="F41" s="38">
        <f t="shared" si="0"/>
        <v>0.25305602884615386</v>
      </c>
    </row>
    <row r="42" spans="1:6" s="13" customFormat="1" x14ac:dyDescent="0.25">
      <c r="A42" s="14" t="s">
        <v>37</v>
      </c>
      <c r="B42" s="28" t="s">
        <v>3</v>
      </c>
      <c r="C42" s="29" t="s">
        <v>38</v>
      </c>
      <c r="D42" s="22">
        <v>650000</v>
      </c>
      <c r="E42" s="22">
        <v>244915.31</v>
      </c>
      <c r="F42" s="38">
        <f t="shared" si="0"/>
        <v>0.37679278461538462</v>
      </c>
    </row>
    <row r="43" spans="1:6" s="13" customFormat="1" ht="39" x14ac:dyDescent="0.25">
      <c r="A43" s="14" t="s">
        <v>115</v>
      </c>
      <c r="B43" s="28" t="s">
        <v>3</v>
      </c>
      <c r="C43" s="29" t="s">
        <v>116</v>
      </c>
      <c r="D43" s="22">
        <v>650000</v>
      </c>
      <c r="E43" s="22">
        <v>244915.31</v>
      </c>
      <c r="F43" s="38">
        <f t="shared" si="0"/>
        <v>0.37679278461538462</v>
      </c>
    </row>
    <row r="44" spans="1:6" s="13" customFormat="1" ht="39" x14ac:dyDescent="0.25">
      <c r="A44" s="14" t="s">
        <v>115</v>
      </c>
      <c r="B44" s="28" t="s">
        <v>3</v>
      </c>
      <c r="C44" s="29" t="s">
        <v>117</v>
      </c>
      <c r="D44" s="22">
        <v>650000</v>
      </c>
      <c r="E44" s="22">
        <v>244915.31</v>
      </c>
      <c r="F44" s="38">
        <f t="shared" si="0"/>
        <v>0.37679278461538462</v>
      </c>
    </row>
    <row r="45" spans="1:6" s="13" customFormat="1" x14ac:dyDescent="0.25">
      <c r="A45" s="14" t="s">
        <v>39</v>
      </c>
      <c r="B45" s="28" t="s">
        <v>3</v>
      </c>
      <c r="C45" s="29" t="s">
        <v>40</v>
      </c>
      <c r="D45" s="22">
        <v>390000</v>
      </c>
      <c r="E45" s="22">
        <v>18262.96</v>
      </c>
      <c r="F45" s="38">
        <f t="shared" si="0"/>
        <v>4.682810256410256E-2</v>
      </c>
    </row>
    <row r="46" spans="1:6" s="13" customFormat="1" ht="39" x14ac:dyDescent="0.25">
      <c r="A46" s="14" t="s">
        <v>118</v>
      </c>
      <c r="B46" s="28" t="s">
        <v>3</v>
      </c>
      <c r="C46" s="29" t="s">
        <v>119</v>
      </c>
      <c r="D46" s="22">
        <v>390000</v>
      </c>
      <c r="E46" s="22">
        <v>18262.96</v>
      </c>
      <c r="F46" s="38">
        <f t="shared" si="0"/>
        <v>4.682810256410256E-2</v>
      </c>
    </row>
    <row r="47" spans="1:6" s="13" customFormat="1" ht="39" x14ac:dyDescent="0.25">
      <c r="A47" s="14" t="s">
        <v>118</v>
      </c>
      <c r="B47" s="28" t="s">
        <v>3</v>
      </c>
      <c r="C47" s="29" t="s">
        <v>120</v>
      </c>
      <c r="D47" s="22">
        <v>390000</v>
      </c>
      <c r="E47" s="22">
        <v>18262.96</v>
      </c>
      <c r="F47" s="38">
        <f t="shared" si="0"/>
        <v>4.682810256410256E-2</v>
      </c>
    </row>
    <row r="48" spans="1:6" s="13" customFormat="1" ht="39" x14ac:dyDescent="0.25">
      <c r="A48" s="14" t="s">
        <v>41</v>
      </c>
      <c r="B48" s="28" t="s">
        <v>3</v>
      </c>
      <c r="C48" s="29" t="s">
        <v>42</v>
      </c>
      <c r="D48" s="48">
        <v>100000</v>
      </c>
      <c r="E48" s="48">
        <v>8401.39</v>
      </c>
      <c r="F48" s="38">
        <f t="shared" si="0"/>
        <v>8.4013899999999989E-2</v>
      </c>
    </row>
    <row r="49" spans="1:6" s="13" customFormat="1" ht="90" x14ac:dyDescent="0.25">
      <c r="A49" s="14" t="s">
        <v>43</v>
      </c>
      <c r="B49" s="28" t="s">
        <v>3</v>
      </c>
      <c r="C49" s="29" t="s">
        <v>44</v>
      </c>
      <c r="D49" s="22">
        <v>100000</v>
      </c>
      <c r="E49" s="22">
        <v>8401.39</v>
      </c>
      <c r="F49" s="38">
        <f t="shared" si="0"/>
        <v>8.4013899999999989E-2</v>
      </c>
    </row>
    <row r="50" spans="1:6" s="13" customFormat="1" ht="64.5" x14ac:dyDescent="0.25">
      <c r="A50" s="14" t="s">
        <v>45</v>
      </c>
      <c r="B50" s="28" t="s">
        <v>3</v>
      </c>
      <c r="C50" s="29" t="s">
        <v>46</v>
      </c>
      <c r="D50" s="22">
        <v>100000</v>
      </c>
      <c r="E50" s="22">
        <v>8401.39</v>
      </c>
      <c r="F50" s="38">
        <f t="shared" si="0"/>
        <v>8.4013899999999989E-2</v>
      </c>
    </row>
    <row r="51" spans="1:6" s="13" customFormat="1" ht="77.25" x14ac:dyDescent="0.25">
      <c r="A51" s="14" t="s">
        <v>47</v>
      </c>
      <c r="B51" s="28" t="s">
        <v>3</v>
      </c>
      <c r="C51" s="29" t="s">
        <v>121</v>
      </c>
      <c r="D51" s="22">
        <v>100000</v>
      </c>
      <c r="E51" s="22">
        <v>8401.39</v>
      </c>
      <c r="F51" s="38">
        <f t="shared" si="0"/>
        <v>8.4013899999999989E-2</v>
      </c>
    </row>
    <row r="52" spans="1:6" s="13" customFormat="1" ht="77.25" x14ac:dyDescent="0.25">
      <c r="A52" s="14" t="s">
        <v>47</v>
      </c>
      <c r="B52" s="28" t="s">
        <v>3</v>
      </c>
      <c r="C52" s="29" t="s">
        <v>122</v>
      </c>
      <c r="D52" s="22">
        <v>100000</v>
      </c>
      <c r="E52" s="22">
        <v>8401.39</v>
      </c>
      <c r="F52" s="38">
        <f t="shared" si="0"/>
        <v>8.4013899999999989E-2</v>
      </c>
    </row>
    <row r="53" spans="1:6" s="13" customFormat="1" ht="26.25" x14ac:dyDescent="0.25">
      <c r="A53" s="14" t="s">
        <v>48</v>
      </c>
      <c r="B53" s="28" t="s">
        <v>3</v>
      </c>
      <c r="C53" s="29" t="s">
        <v>49</v>
      </c>
      <c r="D53" s="48">
        <v>609257.75</v>
      </c>
      <c r="E53" s="48">
        <v>338058.62</v>
      </c>
      <c r="F53" s="38">
        <f t="shared" si="0"/>
        <v>0.55486962619679436</v>
      </c>
    </row>
    <row r="54" spans="1:6" s="13" customFormat="1" x14ac:dyDescent="0.25">
      <c r="A54" s="14" t="s">
        <v>50</v>
      </c>
      <c r="B54" s="28" t="s">
        <v>3</v>
      </c>
      <c r="C54" s="29" t="s">
        <v>51</v>
      </c>
      <c r="D54" s="22">
        <v>609257.75</v>
      </c>
      <c r="E54" s="22">
        <v>338058.62</v>
      </c>
      <c r="F54" s="38">
        <f t="shared" si="0"/>
        <v>0.55486962619679436</v>
      </c>
    </row>
    <row r="55" spans="1:6" s="13" customFormat="1" x14ac:dyDescent="0.25">
      <c r="A55" s="14" t="s">
        <v>52</v>
      </c>
      <c r="B55" s="28" t="s">
        <v>3</v>
      </c>
      <c r="C55" s="29" t="s">
        <v>53</v>
      </c>
      <c r="D55" s="22">
        <v>609257.75</v>
      </c>
      <c r="E55" s="22">
        <v>338058.62</v>
      </c>
      <c r="F55" s="38">
        <f t="shared" si="0"/>
        <v>0.55486962619679436</v>
      </c>
    </row>
    <row r="56" spans="1:6" s="13" customFormat="1" ht="39" x14ac:dyDescent="0.25">
      <c r="A56" s="14" t="s">
        <v>54</v>
      </c>
      <c r="B56" s="28" t="s">
        <v>3</v>
      </c>
      <c r="C56" s="29" t="s">
        <v>123</v>
      </c>
      <c r="D56" s="22">
        <v>609257.75</v>
      </c>
      <c r="E56" s="22">
        <v>338058.62</v>
      </c>
      <c r="F56" s="38">
        <f t="shared" si="0"/>
        <v>0.55486962619679436</v>
      </c>
    </row>
    <row r="57" spans="1:6" s="13" customFormat="1" ht="51.75" x14ac:dyDescent="0.25">
      <c r="A57" s="14" t="s">
        <v>124</v>
      </c>
      <c r="B57" s="28" t="s">
        <v>3</v>
      </c>
      <c r="C57" s="29" t="s">
        <v>157</v>
      </c>
      <c r="D57" s="22">
        <v>447817.75</v>
      </c>
      <c r="E57" s="31">
        <v>267688.625</v>
      </c>
      <c r="F57" s="38">
        <f t="shared" si="0"/>
        <v>0.59776242679080938</v>
      </c>
    </row>
    <row r="58" spans="1:6" s="13" customFormat="1" ht="51.75" x14ac:dyDescent="0.25">
      <c r="A58" s="14" t="s">
        <v>125</v>
      </c>
      <c r="B58" s="28" t="s">
        <v>3</v>
      </c>
      <c r="C58" s="29" t="s">
        <v>158</v>
      </c>
      <c r="D58" s="32">
        <v>161440</v>
      </c>
      <c r="E58" s="31">
        <v>70370</v>
      </c>
      <c r="F58" s="38">
        <f t="shared" si="0"/>
        <v>0.43588949454905845</v>
      </c>
    </row>
    <row r="59" spans="1:6" s="13" customFormat="1" ht="26.25" x14ac:dyDescent="0.25">
      <c r="A59" s="14" t="s">
        <v>55</v>
      </c>
      <c r="B59" s="28" t="s">
        <v>3</v>
      </c>
      <c r="C59" s="29" t="s">
        <v>56</v>
      </c>
      <c r="D59" s="49">
        <v>70000</v>
      </c>
      <c r="E59" s="48">
        <v>5275.9</v>
      </c>
      <c r="F59" s="38">
        <f t="shared" si="0"/>
        <v>7.5369999999999993E-2</v>
      </c>
    </row>
    <row r="60" spans="1:6" s="13" customFormat="1" ht="39" x14ac:dyDescent="0.25">
      <c r="A60" s="14" t="s">
        <v>57</v>
      </c>
      <c r="B60" s="28" t="s">
        <v>3</v>
      </c>
      <c r="C60" s="29" t="s">
        <v>58</v>
      </c>
      <c r="D60" s="32">
        <v>70000</v>
      </c>
      <c r="E60" s="22">
        <v>5275.9</v>
      </c>
      <c r="F60" s="38">
        <f t="shared" si="0"/>
        <v>7.5369999999999993E-2</v>
      </c>
    </row>
    <row r="61" spans="1:6" ht="39" x14ac:dyDescent="0.25">
      <c r="A61" s="14" t="s">
        <v>59</v>
      </c>
      <c r="B61" s="28" t="s">
        <v>3</v>
      </c>
      <c r="C61" s="29" t="s">
        <v>60</v>
      </c>
      <c r="D61" s="32">
        <v>70000</v>
      </c>
      <c r="E61" s="22">
        <v>5275.9</v>
      </c>
      <c r="F61" s="38">
        <f t="shared" si="0"/>
        <v>7.5369999999999993E-2</v>
      </c>
    </row>
    <row r="62" spans="1:6" ht="51.75" x14ac:dyDescent="0.25">
      <c r="A62" s="14" t="s">
        <v>61</v>
      </c>
      <c r="B62" s="28" t="s">
        <v>3</v>
      </c>
      <c r="C62" s="29" t="s">
        <v>126</v>
      </c>
      <c r="D62" s="32">
        <v>70000</v>
      </c>
      <c r="E62" s="22">
        <v>5275.9</v>
      </c>
      <c r="F62" s="38">
        <f t="shared" si="0"/>
        <v>7.5369999999999993E-2</v>
      </c>
    </row>
    <row r="63" spans="1:6" ht="51.75" x14ac:dyDescent="0.25">
      <c r="A63" s="14" t="s">
        <v>61</v>
      </c>
      <c r="B63" s="28" t="s">
        <v>3</v>
      </c>
      <c r="C63" s="29" t="s">
        <v>89</v>
      </c>
      <c r="D63" s="32">
        <v>70000</v>
      </c>
      <c r="E63" s="22">
        <v>5275.9</v>
      </c>
      <c r="F63" s="38">
        <f t="shared" si="0"/>
        <v>7.5369999999999993E-2</v>
      </c>
    </row>
    <row r="64" spans="1:6" x14ac:dyDescent="0.25">
      <c r="A64" s="14" t="s">
        <v>62</v>
      </c>
      <c r="B64" s="28" t="s">
        <v>3</v>
      </c>
      <c r="C64" s="29" t="s">
        <v>63</v>
      </c>
      <c r="D64" s="48">
        <v>131700</v>
      </c>
      <c r="E64" s="48">
        <v>113246.06</v>
      </c>
      <c r="F64" s="38">
        <f t="shared" si="0"/>
        <v>0.85987896735003799</v>
      </c>
    </row>
    <row r="65" spans="1:6" x14ac:dyDescent="0.25">
      <c r="A65" s="14" t="s">
        <v>64</v>
      </c>
      <c r="B65" s="28" t="s">
        <v>3</v>
      </c>
      <c r="C65" s="29" t="s">
        <v>65</v>
      </c>
      <c r="D65" s="22">
        <v>100000</v>
      </c>
      <c r="E65" s="22">
        <v>81546.06</v>
      </c>
      <c r="F65" s="38">
        <f t="shared" si="0"/>
        <v>0.81546059999999998</v>
      </c>
    </row>
    <row r="66" spans="1:6" ht="26.25" x14ac:dyDescent="0.25">
      <c r="A66" s="14" t="s">
        <v>66</v>
      </c>
      <c r="B66" s="28" t="s">
        <v>3</v>
      </c>
      <c r="C66" s="29" t="s">
        <v>127</v>
      </c>
      <c r="D66" s="22">
        <v>100000</v>
      </c>
      <c r="E66" s="22">
        <v>81546.06</v>
      </c>
      <c r="F66" s="38">
        <f t="shared" si="0"/>
        <v>0.81546059999999998</v>
      </c>
    </row>
    <row r="67" spans="1:6" ht="26.25" x14ac:dyDescent="0.25">
      <c r="A67" s="14" t="s">
        <v>66</v>
      </c>
      <c r="B67" s="28" t="s">
        <v>3</v>
      </c>
      <c r="C67" s="29" t="s">
        <v>90</v>
      </c>
      <c r="D67" s="22">
        <v>100000</v>
      </c>
      <c r="E67" s="22">
        <v>81546.06</v>
      </c>
      <c r="F67" s="38">
        <f t="shared" si="0"/>
        <v>0.81546059999999998</v>
      </c>
    </row>
    <row r="68" spans="1:6" x14ac:dyDescent="0.25">
      <c r="A68" s="14" t="s">
        <v>143</v>
      </c>
      <c r="B68" s="28" t="s">
        <v>3</v>
      </c>
      <c r="C68" s="29" t="s">
        <v>140</v>
      </c>
      <c r="D68" s="22">
        <v>31700</v>
      </c>
      <c r="E68" s="22">
        <v>31700</v>
      </c>
      <c r="F68" s="38">
        <f t="shared" si="0"/>
        <v>1</v>
      </c>
    </row>
    <row r="69" spans="1:6" ht="26.25" x14ac:dyDescent="0.25">
      <c r="A69" s="14" t="s">
        <v>144</v>
      </c>
      <c r="B69" s="28" t="s">
        <v>3</v>
      </c>
      <c r="C69" s="29" t="s">
        <v>142</v>
      </c>
      <c r="D69" s="22">
        <v>31700</v>
      </c>
      <c r="E69" s="22">
        <v>31700</v>
      </c>
      <c r="F69" s="38">
        <f t="shared" si="0"/>
        <v>1</v>
      </c>
    </row>
    <row r="70" spans="1:6" ht="26.25" x14ac:dyDescent="0.25">
      <c r="A70" s="14" t="s">
        <v>144</v>
      </c>
      <c r="B70" s="28" t="s">
        <v>3</v>
      </c>
      <c r="C70" s="29" t="s">
        <v>141</v>
      </c>
      <c r="D70" s="22">
        <v>31700</v>
      </c>
      <c r="E70" s="22">
        <v>31700</v>
      </c>
      <c r="F70" s="38">
        <f t="shared" si="0"/>
        <v>1</v>
      </c>
    </row>
    <row r="71" spans="1:6" x14ac:dyDescent="0.25">
      <c r="A71" s="14" t="s">
        <v>67</v>
      </c>
      <c r="B71" s="28" t="s">
        <v>3</v>
      </c>
      <c r="C71" s="29" t="s">
        <v>68</v>
      </c>
      <c r="D71" s="48">
        <v>18378811.890000001</v>
      </c>
      <c r="E71" s="48">
        <v>5110960.76</v>
      </c>
      <c r="F71" s="38">
        <f t="shared" si="0"/>
        <v>0.27808983467429133</v>
      </c>
    </row>
    <row r="72" spans="1:6" ht="39" x14ac:dyDescent="0.25">
      <c r="A72" s="14" t="s">
        <v>69</v>
      </c>
      <c r="B72" s="28" t="s">
        <v>3</v>
      </c>
      <c r="C72" s="29" t="s">
        <v>70</v>
      </c>
      <c r="D72" s="48">
        <v>18384791.289999999</v>
      </c>
      <c r="E72" s="48">
        <v>5116940.16</v>
      </c>
      <c r="F72" s="38">
        <f t="shared" si="0"/>
        <v>0.27832462600667363</v>
      </c>
    </row>
    <row r="73" spans="1:6" ht="26.25" x14ac:dyDescent="0.25">
      <c r="A73" s="14" t="s">
        <v>71</v>
      </c>
      <c r="B73" s="28" t="s">
        <v>3</v>
      </c>
      <c r="C73" s="29" t="s">
        <v>72</v>
      </c>
      <c r="D73" s="48">
        <v>7320129.1600000001</v>
      </c>
      <c r="E73" s="48">
        <v>3660069.16</v>
      </c>
      <c r="F73" s="38">
        <f t="shared" si="0"/>
        <v>0.5000006256720203</v>
      </c>
    </row>
    <row r="74" spans="1:6" ht="26.25" x14ac:dyDescent="0.25">
      <c r="A74" s="14" t="s">
        <v>73</v>
      </c>
      <c r="B74" s="28" t="s">
        <v>3</v>
      </c>
      <c r="C74" s="29" t="s">
        <v>74</v>
      </c>
      <c r="D74" s="22">
        <v>6580500</v>
      </c>
      <c r="E74" s="22">
        <v>3290250</v>
      </c>
      <c r="F74" s="38">
        <f t="shared" si="0"/>
        <v>0.5</v>
      </c>
    </row>
    <row r="75" spans="1:6" ht="26.25" x14ac:dyDescent="0.25">
      <c r="A75" s="14" t="s">
        <v>128</v>
      </c>
      <c r="B75" s="28" t="s">
        <v>3</v>
      </c>
      <c r="C75" s="29" t="s">
        <v>129</v>
      </c>
      <c r="D75" s="22">
        <v>6580500</v>
      </c>
      <c r="E75" s="22">
        <v>3290250</v>
      </c>
      <c r="F75" s="38">
        <f t="shared" si="0"/>
        <v>0.5</v>
      </c>
    </row>
    <row r="76" spans="1:6" ht="26.25" x14ac:dyDescent="0.25">
      <c r="A76" s="14" t="s">
        <v>128</v>
      </c>
      <c r="B76" s="28" t="s">
        <v>3</v>
      </c>
      <c r="C76" s="29" t="s">
        <v>91</v>
      </c>
      <c r="D76" s="22">
        <v>6580500</v>
      </c>
      <c r="E76" s="22">
        <v>3290250</v>
      </c>
      <c r="F76" s="38">
        <f t="shared" si="0"/>
        <v>0.5</v>
      </c>
    </row>
    <row r="77" spans="1:6" ht="26.25" x14ac:dyDescent="0.25">
      <c r="A77" s="14" t="s">
        <v>75</v>
      </c>
      <c r="B77" s="28" t="s">
        <v>3</v>
      </c>
      <c r="C77" s="29" t="s">
        <v>76</v>
      </c>
      <c r="D77" s="22">
        <v>739629.16</v>
      </c>
      <c r="E77" s="22">
        <v>369819.16</v>
      </c>
      <c r="F77" s="38">
        <f t="shared" si="0"/>
        <v>0.50000619229236443</v>
      </c>
    </row>
    <row r="78" spans="1:6" ht="39" x14ac:dyDescent="0.25">
      <c r="A78" s="14" t="s">
        <v>77</v>
      </c>
      <c r="B78" s="28" t="s">
        <v>3</v>
      </c>
      <c r="C78" s="29" t="s">
        <v>130</v>
      </c>
      <c r="D78" s="22">
        <v>739629.16</v>
      </c>
      <c r="E78" s="22">
        <v>369819.16</v>
      </c>
      <c r="F78" s="38">
        <f t="shared" si="0"/>
        <v>0.50000619229236443</v>
      </c>
    </row>
    <row r="79" spans="1:6" ht="39" x14ac:dyDescent="0.25">
      <c r="A79" s="14" t="s">
        <v>77</v>
      </c>
      <c r="B79" s="28" t="s">
        <v>3</v>
      </c>
      <c r="C79" s="29" t="s">
        <v>92</v>
      </c>
      <c r="D79" s="22">
        <v>739629.16</v>
      </c>
      <c r="E79" s="22">
        <v>369819.16</v>
      </c>
      <c r="F79" s="38">
        <f t="shared" si="0"/>
        <v>0.50000619229236443</v>
      </c>
    </row>
    <row r="80" spans="1:6" ht="26.25" x14ac:dyDescent="0.25">
      <c r="A80" s="14" t="s">
        <v>78</v>
      </c>
      <c r="B80" s="28" t="s">
        <v>3</v>
      </c>
      <c r="C80" s="29" t="s">
        <v>79</v>
      </c>
      <c r="D80" s="48">
        <v>11064662.130000001</v>
      </c>
      <c r="E80" s="48">
        <v>1456871</v>
      </c>
      <c r="F80" s="38">
        <f t="shared" si="0"/>
        <v>0.13166881942557787</v>
      </c>
    </row>
    <row r="81" spans="1:6" ht="77.25" customHeight="1" x14ac:dyDescent="0.25">
      <c r="A81" s="14" t="s">
        <v>148</v>
      </c>
      <c r="B81" s="28" t="s">
        <v>3</v>
      </c>
      <c r="C81" s="29" t="s">
        <v>145</v>
      </c>
      <c r="D81" s="48">
        <v>6315683.1299999999</v>
      </c>
      <c r="E81" s="50">
        <v>0</v>
      </c>
      <c r="F81" s="38">
        <f t="shared" ref="F81:F93" si="1">E81/D81</f>
        <v>0</v>
      </c>
    </row>
    <row r="82" spans="1:6" ht="90" x14ac:dyDescent="0.25">
      <c r="A82" s="14" t="s">
        <v>147</v>
      </c>
      <c r="B82" s="28" t="s">
        <v>3</v>
      </c>
      <c r="C82" s="29" t="s">
        <v>146</v>
      </c>
      <c r="D82" s="22">
        <v>6315683.1299999999</v>
      </c>
      <c r="E82" s="33">
        <v>0</v>
      </c>
      <c r="F82" s="38">
        <f t="shared" si="1"/>
        <v>0</v>
      </c>
    </row>
    <row r="83" spans="1:6" ht="90.75" customHeight="1" x14ac:dyDescent="0.25">
      <c r="A83" s="14" t="s">
        <v>147</v>
      </c>
      <c r="B83" s="28" t="s">
        <v>3</v>
      </c>
      <c r="C83" s="29" t="s">
        <v>151</v>
      </c>
      <c r="D83" s="22">
        <v>6315683.1299999999</v>
      </c>
      <c r="E83" s="47">
        <v>0</v>
      </c>
      <c r="F83" s="38">
        <f t="shared" si="1"/>
        <v>0</v>
      </c>
    </row>
    <row r="84" spans="1:6" ht="26.25" x14ac:dyDescent="0.25">
      <c r="A84" s="14" t="s">
        <v>152</v>
      </c>
      <c r="B84" s="28" t="s">
        <v>3</v>
      </c>
      <c r="C84" s="29" t="s">
        <v>154</v>
      </c>
      <c r="D84" s="48">
        <v>14763</v>
      </c>
      <c r="E84" s="48">
        <v>14763</v>
      </c>
      <c r="F84" s="38">
        <f t="shared" si="1"/>
        <v>1</v>
      </c>
    </row>
    <row r="85" spans="1:6" ht="26.25" x14ac:dyDescent="0.25">
      <c r="A85" s="14" t="s">
        <v>153</v>
      </c>
      <c r="B85" s="28" t="s">
        <v>3</v>
      </c>
      <c r="C85" s="29" t="s">
        <v>155</v>
      </c>
      <c r="D85" s="22">
        <v>14763</v>
      </c>
      <c r="E85" s="22">
        <v>14763</v>
      </c>
      <c r="F85" s="38">
        <f t="shared" si="1"/>
        <v>1</v>
      </c>
    </row>
    <row r="86" spans="1:6" ht="26.25" x14ac:dyDescent="0.25">
      <c r="A86" s="14" t="s">
        <v>153</v>
      </c>
      <c r="B86" s="28" t="s">
        <v>3</v>
      </c>
      <c r="C86" s="29" t="s">
        <v>156</v>
      </c>
      <c r="D86" s="22">
        <v>14763</v>
      </c>
      <c r="E86" s="22">
        <v>14763</v>
      </c>
      <c r="F86" s="38">
        <f t="shared" si="1"/>
        <v>1</v>
      </c>
    </row>
    <row r="87" spans="1:6" x14ac:dyDescent="0.25">
      <c r="A87" s="14" t="s">
        <v>80</v>
      </c>
      <c r="B87" s="28" t="s">
        <v>3</v>
      </c>
      <c r="C87" s="29" t="s">
        <v>81</v>
      </c>
      <c r="D87" s="48">
        <v>4734216</v>
      </c>
      <c r="E87" s="48">
        <v>1442108</v>
      </c>
      <c r="F87" s="38">
        <f t="shared" si="1"/>
        <v>0.30461390016847562</v>
      </c>
    </row>
    <row r="88" spans="1:6" x14ac:dyDescent="0.25">
      <c r="A88" s="14" t="s">
        <v>82</v>
      </c>
      <c r="B88" s="28" t="s">
        <v>3</v>
      </c>
      <c r="C88" s="29" t="s">
        <v>131</v>
      </c>
      <c r="D88" s="22">
        <v>4734216</v>
      </c>
      <c r="E88" s="22">
        <v>1442108</v>
      </c>
      <c r="F88" s="38">
        <f t="shared" si="1"/>
        <v>0.30461390016847562</v>
      </c>
    </row>
    <row r="89" spans="1:6" x14ac:dyDescent="0.25">
      <c r="A89" s="14" t="s">
        <v>82</v>
      </c>
      <c r="B89" s="28" t="s">
        <v>3</v>
      </c>
      <c r="C89" s="34" t="s">
        <v>93</v>
      </c>
      <c r="D89" s="22">
        <v>4734216</v>
      </c>
      <c r="E89" s="22">
        <v>1442108</v>
      </c>
      <c r="F89" s="38">
        <f t="shared" si="1"/>
        <v>0.30461390016847562</v>
      </c>
    </row>
    <row r="90" spans="1:6" ht="38.25" x14ac:dyDescent="0.25">
      <c r="A90" s="35" t="s">
        <v>133</v>
      </c>
      <c r="B90" s="28" t="s">
        <v>3</v>
      </c>
      <c r="C90" s="36" t="s">
        <v>134</v>
      </c>
      <c r="D90" s="48">
        <v>-5979.4</v>
      </c>
      <c r="E90" s="51">
        <v>-5979.4</v>
      </c>
      <c r="F90" s="38">
        <f t="shared" si="1"/>
        <v>1</v>
      </c>
    </row>
    <row r="91" spans="1:6" ht="51" x14ac:dyDescent="0.25">
      <c r="A91" s="35" t="s">
        <v>135</v>
      </c>
      <c r="B91" s="28" t="s">
        <v>3</v>
      </c>
      <c r="C91" s="36" t="s">
        <v>136</v>
      </c>
      <c r="D91" s="22">
        <v>-5979.4</v>
      </c>
      <c r="E91" s="37">
        <v>-5979.4</v>
      </c>
      <c r="F91" s="38">
        <f t="shared" si="1"/>
        <v>1</v>
      </c>
    </row>
    <row r="92" spans="1:6" ht="51" x14ac:dyDescent="0.25">
      <c r="A92" s="35" t="s">
        <v>137</v>
      </c>
      <c r="B92" s="28" t="s">
        <v>3</v>
      </c>
      <c r="C92" s="36" t="s">
        <v>138</v>
      </c>
      <c r="D92" s="22">
        <v>-5979.4</v>
      </c>
      <c r="E92" s="37">
        <v>-5979.4</v>
      </c>
      <c r="F92" s="38">
        <f t="shared" si="1"/>
        <v>1</v>
      </c>
    </row>
    <row r="93" spans="1:6" ht="51" x14ac:dyDescent="0.25">
      <c r="A93" s="35" t="s">
        <v>137</v>
      </c>
      <c r="B93" s="28" t="s">
        <v>3</v>
      </c>
      <c r="C93" s="36" t="s">
        <v>139</v>
      </c>
      <c r="D93" s="22">
        <v>-5979.4</v>
      </c>
      <c r="E93" s="37">
        <v>-5979.4</v>
      </c>
      <c r="F93" s="38">
        <f t="shared" si="1"/>
        <v>1</v>
      </c>
    </row>
    <row r="94" spans="1:6" x14ac:dyDescent="0.25">
      <c r="A94" s="7"/>
      <c r="B94" s="8"/>
      <c r="C94" s="12"/>
      <c r="D94" s="10"/>
      <c r="E94" s="10"/>
      <c r="F94" s="11"/>
    </row>
    <row r="95" spans="1:6" x14ac:dyDescent="0.25">
      <c r="A95" s="7"/>
      <c r="B95" s="8"/>
      <c r="C95" s="9"/>
      <c r="D95" s="10"/>
      <c r="E95" s="10"/>
      <c r="F95" s="11"/>
    </row>
  </sheetData>
  <mergeCells count="6">
    <mergeCell ref="A9:A10"/>
    <mergeCell ref="B9:B10"/>
    <mergeCell ref="C9:C10"/>
    <mergeCell ref="A3:F3"/>
    <mergeCell ref="E6:F6"/>
    <mergeCell ref="E9:F9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2021-04-27T08:58:49Z</cp:lastPrinted>
  <dcterms:created xsi:type="dcterms:W3CDTF">2017-04-14T06:12:20Z</dcterms:created>
  <dcterms:modified xsi:type="dcterms:W3CDTF">2022-07-06T08:21:45Z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