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Документы к проекту решения  2022-2024 годы 1 чтение\19 заседание\"/>
    </mc:Choice>
  </mc:AlternateContent>
  <bookViews>
    <workbookView xWindow="0" yWindow="0" windowWidth="28800" windowHeight="12435"/>
  </bookViews>
  <sheets>
    <sheet name="Доходы" sheetId="2" r:id="rId1"/>
  </sheets>
  <definedNames>
    <definedName name="_xlnm.Print_Titles" localSheetId="0">Доходы!$4:$6</definedName>
    <definedName name="_xlnm.Print_Area" localSheetId="0">Доходы!$A$1:$F$65</definedName>
  </definedNames>
  <calcPr calcId="152511"/>
</workbook>
</file>

<file path=xl/calcChain.xml><?xml version="1.0" encoding="utf-8"?>
<calcChain xmlns="http://schemas.openxmlformats.org/spreadsheetml/2006/main">
  <c r="E60" i="2" l="1"/>
  <c r="E61" i="2"/>
  <c r="E62" i="2"/>
  <c r="E63" i="2"/>
  <c r="E64" i="2"/>
  <c r="E65" i="2"/>
  <c r="E56" i="2"/>
  <c r="E57" i="2"/>
  <c r="E13" i="2"/>
  <c r="E7" i="2" l="1"/>
  <c r="E9" i="2"/>
  <c r="E10" i="2"/>
  <c r="E11" i="2"/>
  <c r="E1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</calcChain>
</file>

<file path=xl/sharedStrings.xml><?xml version="1.0" encoding="utf-8"?>
<sst xmlns="http://schemas.openxmlformats.org/spreadsheetml/2006/main" count="130" uniqueCount="128">
  <si>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</si>
  <si>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</si>
  <si>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</si>
  <si>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</si>
  <si>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</si>
  <si>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</si>
  <si>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</si>
  <si>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</si>
  <si>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</si>
  <si>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</si>
  <si>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</si>
  <si>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</si>
  <si>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</si>
  <si>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</si>
  <si>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</si>
  <si>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</si>
  <si>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</si>
  <si>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</si>
  <si>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</si>
  <si>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</si>
  <si>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</si>
  <si>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</si>
  <si>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</si>
  <si>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</si>
  <si>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</si>
  <si>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</si>
  <si>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</si>
  <si>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000 1060000000 0000 000</t>
  </si>
  <si>
    <t xml:space="preserve"> 000 1060100000 0000 110</t>
  </si>
  <si>
    <t xml:space="preserve"> 000 1060103013 0000 110</t>
  </si>
  <si>
    <t xml:space="preserve"> 000 1060600000 0000 110</t>
  </si>
  <si>
    <t xml:space="preserve"> 000 1060603000 0000 110</t>
  </si>
  <si>
    <t xml:space="preserve"> 000 1060603313 0000 110</t>
  </si>
  <si>
    <t xml:space="preserve"> 000 1060604000 0000 110</t>
  </si>
  <si>
    <t xml:space="preserve"> 000 1060604313 0000 110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</si>
  <si>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</si>
  <si>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</si>
  <si>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</si>
  <si>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000 1110501313 0000 120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</si>
  <si>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</si>
  <si>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</si>
  <si>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</si>
  <si>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000 1130199513 0000 130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</si>
  <si>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</si>
  <si>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</si>
  <si>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</si>
  <si>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000 1140601313 0000 430</t>
  </si>
  <si>
    <t xml:space="preserve"> 000 1170000000 0000 000</t>
  </si>
  <si>
    <t xml:space="preserve"> 000 1170500000 0000 180</t>
  </si>
  <si>
    <t xml:space="preserve"> 000 1170505013 0000 180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</si>
  <si>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</si>
  <si>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</si>
  <si>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</si>
  <si>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</si>
  <si>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000 2021500113 0000 150</t>
  </si>
  <si>
    <t xml:space="preserve"> 000 2021500200 0000 150</t>
  </si>
  <si>
    <t xml:space="preserve"> 000 2021500213 0000 150</t>
  </si>
  <si>
    <t xml:space="preserve"> 000 2022000000 0000 150</t>
  </si>
  <si>
    <t xml:space="preserve"> 000 2022021600 0000 150</t>
  </si>
  <si>
    <t xml:space="preserve"> 000 2022021613 0000 150</t>
  </si>
  <si>
    <t xml:space="preserve"> 000 2022999900 0000 150</t>
  </si>
  <si>
    <t xml:space="preserve"> 000 2022999913 0000 150</t>
  </si>
  <si>
    <t>Ожидаемое исполнение</t>
  </si>
  <si>
    <t>2021 год утверждено решением Совета Пестяковского городского поселения от 17.12.2020 года №44 в действующей редакции</t>
  </si>
  <si>
    <t>Ожидаемая оценка исполнения по доходам бюджета Пестяковского городского поселения за 2021 год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</si>
  <si>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</si>
  <si>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</si>
  <si>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</si>
  <si>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</si>
  <si>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</si>
  <si>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</si>
  <si>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</si>
  <si>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</si>
  <si>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</si>
  <si>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</si>
  <si>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</si>
  <si>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</si>
  <si>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</si>
  <si>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</si>
  <si>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</si>
  <si>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</si>
  <si>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НАЛОГИ НА ИМУЩЕСТВО
</t>
  </si>
  <si>
    <t xml:space="preserve">  
Налог на имущество физических лиц
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</si>
  <si>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</si>
  <si>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  
Земельный налог
</t>
  </si>
  <si>
    <t xml:space="preserve">  
Земельный налог с организаций
</t>
  </si>
  <si>
    <t xml:space="preserve">  
Земельный налог с организаций, обладающих земельным участком, расположенным в границах городских поселений
</t>
  </si>
  <si>
    <t xml:space="preserve">  
Земельный налог с физических лиц
</t>
  </si>
  <si>
    <t xml:space="preserve">  
Земельный налог с физических лиц, обладающих земельным участком, расположенным в границах городских поселений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</si>
  <si>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</si>
  <si>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</si>
  <si>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</si>
  <si>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</si>
  <si>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</si>
  <si>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</si>
  <si>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Прочие доходы от оказания платных услуг (работ)
</t>
  </si>
  <si>
    <t xml:space="preserve">  
Прочие доходы от оказания платных услуг (работ) получателями средств бюджетов городских поселений
</t>
  </si>
  <si>
    <t xml:space="preserve">  
ДОХОДЫ ОТ ПРОДАЖИ МАТЕРИАЛЬНЫХ И НЕМАТЕРИАЛЬНЫХ АКТИВОВ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</si>
  <si>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</si>
  <si>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Доходы от продажи земельных участков, государственная собственность на которые не разграничена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</si>
  <si>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</si>
  <si>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
ПРОЧИЕ НЕНАЛОГОВЫЕ ДОХОДЫ
</t>
  </si>
  <si>
    <t xml:space="preserve">  
Прочие неналоговые доходы
</t>
  </si>
  <si>
    <t xml:space="preserve">  
Прочие неналоговые доходы бюджетов городских поселений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</si>
  <si>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</si>
  <si>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</si>
  <si>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Дотации бюджетам бюджетной системы Российской Федерации
</t>
  </si>
  <si>
    <t xml:space="preserve">  
Дотации на выравнивание бюджетной обеспеченности
</t>
  </si>
  <si>
    <t xml:space="preserve">  
Дотации бюджетам городских поселений на выравнивание бюджетной обеспеченности из бюджета субъекта Российской Федерации.
</t>
  </si>
  <si>
    <t xml:space="preserve">  
Дотации бюджетам на поддержку мер по обеспечению сбалансированности бюджетов
</t>
  </si>
  <si>
    <t xml:space="preserve">  
Дотации бюджетам городских поселений на поддержку мер по обеспечению сбалансированности бюджетов
</t>
  </si>
  <si>
    <t xml:space="preserve">  
Субсидии бюджетам бюджетной системы Российской Федерации (межбюджетные субсидии)
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</si>
  <si>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</si>
  <si>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</si>
  <si>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Прочие субсидии
</t>
  </si>
  <si>
    <t xml:space="preserve">  
Прочие субсидии бюджетам городских поселений
</t>
  </si>
  <si>
    <t xml:space="preserve">Иные межбюджетные трансферты, передаваемые бюджетам 
</t>
  </si>
  <si>
    <t xml:space="preserve"> 000 2024000000 0000 150</t>
  </si>
  <si>
    <t xml:space="preserve">  
Прочие межбюджетные трансферты, передаваемые бюджетам городских поселений
</t>
  </si>
  <si>
    <t xml:space="preserve"> 000 2024999900 0000 150</t>
  </si>
  <si>
    <t xml:space="preserve"> 000 2024999913 0000 150</t>
  </si>
  <si>
    <t xml:space="preserve"> 000 2070000000 0000 000</t>
  </si>
  <si>
    <t xml:space="preserve"> 000 2070500013 0000 150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</si>
  <si>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</si>
  <si>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 xml:space="preserve"> 000 2070502013 0000 150</t>
  </si>
  <si>
    <t>Исполнение бюджета городского поселения за 9 месяцев 2021 года</t>
  </si>
  <si>
    <t>% исполнения за 9 месяцев 2021года</t>
  </si>
  <si>
    <t xml:space="preserve">  
Поступления от денежных пожертвований, предоставляемых физическими лицами получателям средств бюджетов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</si>
</sst>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0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9">
      <alignment horizontal="center" vertical="center" textRotation="90"/>
    </xf>
    <xf numFmtId="49" fontId="10" fillId="0" borderId="40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35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1" xfId="10" applyNumberFormat="1" applyBorder="1" applyProtection="1"/>
    <xf numFmtId="0" fontId="14" fillId="0" borderId="52" xfId="0" applyFont="1" applyBorder="1" applyAlignment="1">
      <alignment horizontal="center" wrapText="1"/>
    </xf>
    <xf numFmtId="0" fontId="6" fillId="0" borderId="1" xfId="11" applyNumberFormat="1" applyBorder="1" applyProtection="1">
      <alignment horizontal="left"/>
    </xf>
    <xf numFmtId="49" fontId="6" fillId="0" borderId="1" xfId="30" applyNumberFormat="1" applyBorder="1" applyProtection="1"/>
    <xf numFmtId="0" fontId="6" fillId="0" borderId="1" xfId="31" applyNumberFormat="1" applyBorder="1" applyProtection="1">
      <alignment horizontal="center"/>
    </xf>
    <xf numFmtId="0" fontId="4" fillId="0" borderId="1" xfId="5" applyNumberFormat="1" applyBorder="1" applyProtection="1"/>
    <xf numFmtId="49" fontId="6" fillId="0" borderId="1" xfId="26" applyNumberFormat="1" applyBorder="1" applyProtection="1">
      <alignment horizontal="center"/>
    </xf>
    <xf numFmtId="0" fontId="6" fillId="0" borderId="1" xfId="25" applyBorder="1">
      <alignment wrapText="1"/>
    </xf>
    <xf numFmtId="0" fontId="4" fillId="0" borderId="1" xfId="15" applyNumberFormat="1" applyBorder="1" applyProtection="1"/>
    <xf numFmtId="49" fontId="15" fillId="0" borderId="51" xfId="35" applyFont="1" applyBorder="1">
      <alignment horizontal="center" vertical="center" wrapText="1"/>
    </xf>
    <xf numFmtId="49" fontId="15" fillId="0" borderId="49" xfId="35" applyFont="1" applyBorder="1" applyAlignment="1">
      <alignment horizontal="center" vertical="center" wrapText="1"/>
    </xf>
    <xf numFmtId="49" fontId="15" fillId="0" borderId="50" xfId="35" applyNumberFormat="1" applyFont="1" applyBorder="1" applyProtection="1">
      <alignment horizontal="center" vertical="center" wrapText="1"/>
    </xf>
    <xf numFmtId="49" fontId="15" fillId="0" borderId="29" xfId="35" applyNumberFormat="1" applyFont="1" applyBorder="1" applyProtection="1">
      <alignment horizontal="center" vertical="center" wrapText="1"/>
    </xf>
    <xf numFmtId="49" fontId="15" fillId="0" borderId="54" xfId="35" applyNumberFormat="1" applyFont="1" applyBorder="1" applyProtection="1">
      <alignment horizontal="center" vertical="center" wrapText="1"/>
    </xf>
    <xf numFmtId="49" fontId="15" fillId="0" borderId="54" xfId="36" applyNumberFormat="1" applyFont="1" applyBorder="1" applyProtection="1">
      <alignment horizontal="center" vertical="center" wrapText="1"/>
    </xf>
    <xf numFmtId="165" fontId="15" fillId="0" borderId="55" xfId="40" applyNumberFormat="1" applyFont="1" applyBorder="1" applyProtection="1">
      <alignment horizontal="right" shrinkToFit="1"/>
    </xf>
    <xf numFmtId="165" fontId="15" fillId="0" borderId="16" xfId="40" applyNumberFormat="1" applyFont="1" applyBorder="1" applyProtection="1">
      <alignment horizontal="right" shrinkToFit="1"/>
    </xf>
    <xf numFmtId="0" fontId="15" fillId="0" borderId="56" xfId="37" applyNumberFormat="1" applyFont="1" applyBorder="1" applyProtection="1">
      <alignment horizontal="left" wrapText="1"/>
    </xf>
    <xf numFmtId="49" fontId="15" fillId="0" borderId="56" xfId="39" applyNumberFormat="1" applyFont="1" applyBorder="1" applyProtection="1">
      <alignment horizontal="center"/>
    </xf>
    <xf numFmtId="4" fontId="15" fillId="0" borderId="56" xfId="40" applyNumberFormat="1" applyFont="1" applyBorder="1" applyAlignment="1" applyProtection="1">
      <alignment horizontal="right"/>
    </xf>
    <xf numFmtId="0" fontId="15" fillId="0" borderId="56" xfId="43" applyNumberFormat="1" applyFont="1" applyBorder="1" applyProtection="1">
      <alignment horizontal="left" wrapText="1" indent="1"/>
    </xf>
    <xf numFmtId="49" fontId="15" fillId="0" borderId="56" xfId="45" applyNumberFormat="1" applyFont="1" applyBorder="1" applyProtection="1">
      <alignment horizontal="center"/>
    </xf>
    <xf numFmtId="49" fontId="15" fillId="0" borderId="56" xfId="50" applyNumberFormat="1" applyFont="1" applyBorder="1" applyProtection="1">
      <alignment horizontal="center"/>
    </xf>
    <xf numFmtId="0" fontId="15" fillId="0" borderId="56" xfId="48" applyNumberFormat="1" applyFont="1" applyBorder="1" applyAlignment="1" applyProtection="1">
      <alignment horizontal="left" wrapText="1" indent="2"/>
    </xf>
    <xf numFmtId="49" fontId="15" fillId="0" borderId="53" xfId="35" applyNumberFormat="1" applyFont="1" applyBorder="1" applyProtection="1">
      <alignment horizontal="center" vertical="center" wrapText="1"/>
    </xf>
    <xf numFmtId="49" fontId="15" fillId="0" borderId="47" xfId="35" applyFont="1" applyBorder="1">
      <alignment horizontal="center" vertical="center" wrapText="1"/>
    </xf>
    <xf numFmtId="49" fontId="15" fillId="0" borderId="46" xfId="35" applyNumberFormat="1" applyFont="1" applyBorder="1" applyProtection="1">
      <alignment horizontal="center" vertical="center" wrapText="1"/>
    </xf>
    <xf numFmtId="49" fontId="15" fillId="0" borderId="48" xfId="35" applyFont="1" applyBorder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Normal="100" zoomScaleSheetLayoutView="100" workbookViewId="0">
      <selection activeCell="A2" sqref="A2:F2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42578125" style="1" customWidth="1"/>
    <col min="4" max="4" width="13.42578125" style="1" customWidth="1"/>
    <col min="5" max="5" width="10.42578125" style="1" customWidth="1"/>
    <col min="6" max="6" width="13.42578125" style="1" customWidth="1"/>
    <col min="7" max="7" width="9.7109375" style="1" customWidth="1"/>
    <col min="8" max="16384" width="9.140625" style="1"/>
  </cols>
  <sheetData>
    <row r="1" spans="1:7" ht="15.2" customHeight="1" x14ac:dyDescent="0.25">
      <c r="A1" s="4"/>
      <c r="B1" s="12"/>
      <c r="C1" s="11"/>
      <c r="D1" s="2"/>
      <c r="E1" s="2"/>
      <c r="F1" s="2"/>
      <c r="G1" s="2"/>
    </row>
    <row r="2" spans="1:7" ht="15.2" customHeight="1" x14ac:dyDescent="0.25">
      <c r="A2" s="33" t="s">
        <v>64</v>
      </c>
      <c r="B2" s="34"/>
      <c r="C2" s="34"/>
      <c r="D2" s="34"/>
      <c r="E2" s="34"/>
      <c r="F2" s="34"/>
      <c r="G2" s="2"/>
    </row>
    <row r="3" spans="1:7" ht="14.1" customHeight="1" x14ac:dyDescent="0.25">
      <c r="A3" s="7"/>
      <c r="B3" s="8"/>
      <c r="C3" s="9"/>
      <c r="D3" s="10"/>
      <c r="E3" s="10"/>
      <c r="F3" s="10"/>
      <c r="G3" s="2"/>
    </row>
    <row r="4" spans="1:7" ht="11.45" customHeight="1" x14ac:dyDescent="0.25">
      <c r="A4" s="29" t="s">
        <v>0</v>
      </c>
      <c r="B4" s="31" t="s">
        <v>1</v>
      </c>
      <c r="C4" s="14"/>
      <c r="D4" s="15"/>
      <c r="E4" s="15"/>
      <c r="F4" s="15"/>
      <c r="G4" s="5"/>
    </row>
    <row r="5" spans="1:7" ht="141.75" customHeight="1" x14ac:dyDescent="0.25">
      <c r="A5" s="30"/>
      <c r="B5" s="32"/>
      <c r="C5" s="6" t="s">
        <v>63</v>
      </c>
      <c r="D5" s="16" t="s">
        <v>125</v>
      </c>
      <c r="E5" s="16" t="s">
        <v>126</v>
      </c>
      <c r="F5" s="16" t="s">
        <v>62</v>
      </c>
      <c r="G5" s="5"/>
    </row>
    <row r="6" spans="1:7" ht="11.45" customHeight="1" x14ac:dyDescent="0.25">
      <c r="A6" s="17" t="s">
        <v>2</v>
      </c>
      <c r="B6" s="18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3"/>
    </row>
    <row r="7" spans="1:7" ht="21.75" customHeight="1" x14ac:dyDescent="0.25">
      <c r="A7" s="22" t="s">
        <v>8</v>
      </c>
      <c r="B7" s="23" t="s">
        <v>9</v>
      </c>
      <c r="C7" s="24">
        <v>32009080.82</v>
      </c>
      <c r="D7" s="24">
        <v>25040824.899999999</v>
      </c>
      <c r="E7" s="20">
        <f>D7/C7*100</f>
        <v>78.230377938106628</v>
      </c>
      <c r="F7" s="24">
        <v>32069080.82</v>
      </c>
      <c r="G7" s="13"/>
    </row>
    <row r="8" spans="1:7" ht="15" customHeight="1" x14ac:dyDescent="0.25">
      <c r="A8" s="25" t="s">
        <v>10</v>
      </c>
      <c r="B8" s="26"/>
      <c r="C8" s="26"/>
      <c r="D8" s="26"/>
      <c r="E8" s="21"/>
      <c r="F8" s="26"/>
      <c r="G8" s="13"/>
    </row>
    <row r="9" spans="1:7" ht="25.5" customHeight="1" x14ac:dyDescent="0.25">
      <c r="A9" s="28" t="s">
        <v>65</v>
      </c>
      <c r="B9" s="27" t="s">
        <v>11</v>
      </c>
      <c r="C9" s="24">
        <v>14801617.75</v>
      </c>
      <c r="D9" s="24">
        <v>11233985.439999999</v>
      </c>
      <c r="E9" s="21">
        <f t="shared" ref="E9:E65" si="0">D9/C9*100</f>
        <v>75.897010919634099</v>
      </c>
      <c r="F9" s="24">
        <v>14801617.75</v>
      </c>
      <c r="G9" s="13"/>
    </row>
    <row r="10" spans="1:7" ht="34.5" x14ac:dyDescent="0.25">
      <c r="A10" s="28" t="s">
        <v>66</v>
      </c>
      <c r="B10" s="27" t="s">
        <v>12</v>
      </c>
      <c r="C10" s="24">
        <v>11644730</v>
      </c>
      <c r="D10" s="24">
        <v>9412718.7599999998</v>
      </c>
      <c r="E10" s="21">
        <f t="shared" si="0"/>
        <v>80.832434586289253</v>
      </c>
      <c r="F10" s="24">
        <v>11644730</v>
      </c>
      <c r="G10" s="13"/>
    </row>
    <row r="11" spans="1:7" ht="25.5" customHeight="1" x14ac:dyDescent="0.25">
      <c r="A11" s="28" t="s">
        <v>67</v>
      </c>
      <c r="B11" s="27" t="s">
        <v>13</v>
      </c>
      <c r="C11" s="24">
        <v>11644730</v>
      </c>
      <c r="D11" s="24">
        <v>9412718.7599999998</v>
      </c>
      <c r="E11" s="21">
        <f t="shared" si="0"/>
        <v>80.832434586289253</v>
      </c>
      <c r="F11" s="24">
        <v>11644730</v>
      </c>
      <c r="G11" s="13"/>
    </row>
    <row r="12" spans="1:7" ht="70.5" customHeight="1" x14ac:dyDescent="0.25">
      <c r="A12" s="28" t="s">
        <v>68</v>
      </c>
      <c r="B12" s="27" t="s">
        <v>14</v>
      </c>
      <c r="C12" s="24">
        <v>11520000</v>
      </c>
      <c r="D12" s="24">
        <v>9263110.3300000001</v>
      </c>
      <c r="E12" s="21">
        <f t="shared" si="0"/>
        <v>80.408943836805562</v>
      </c>
      <c r="F12" s="24">
        <v>11520000</v>
      </c>
      <c r="G12" s="13"/>
    </row>
    <row r="13" spans="1:7" ht="93" customHeight="1" x14ac:dyDescent="0.25">
      <c r="A13" s="28" t="s">
        <v>69</v>
      </c>
      <c r="B13" s="27" t="s">
        <v>15</v>
      </c>
      <c r="C13" s="24">
        <v>34730</v>
      </c>
      <c r="D13" s="24">
        <v>886.47</v>
      </c>
      <c r="E13" s="21">
        <f t="shared" si="0"/>
        <v>2.5524618485459261</v>
      </c>
      <c r="F13" s="24">
        <v>34730</v>
      </c>
      <c r="G13" s="13"/>
    </row>
    <row r="14" spans="1:7" ht="49.5" customHeight="1" x14ac:dyDescent="0.25">
      <c r="A14" s="28" t="s">
        <v>70</v>
      </c>
      <c r="B14" s="27" t="s">
        <v>16</v>
      </c>
      <c r="C14" s="24">
        <v>90000</v>
      </c>
      <c r="D14" s="24">
        <v>148721.96</v>
      </c>
      <c r="E14" s="21">
        <f t="shared" si="0"/>
        <v>165.24662222222221</v>
      </c>
      <c r="F14" s="24">
        <v>150000</v>
      </c>
      <c r="G14" s="13"/>
    </row>
    <row r="15" spans="1:7" ht="39" customHeight="1" x14ac:dyDescent="0.25">
      <c r="A15" s="28" t="s">
        <v>71</v>
      </c>
      <c r="B15" s="27" t="s">
        <v>17</v>
      </c>
      <c r="C15" s="24">
        <v>897630</v>
      </c>
      <c r="D15" s="24">
        <v>665620.24</v>
      </c>
      <c r="E15" s="21">
        <f t="shared" si="0"/>
        <v>74.153074206521623</v>
      </c>
      <c r="F15" s="24">
        <v>897630</v>
      </c>
      <c r="G15" s="13"/>
    </row>
    <row r="16" spans="1:7" ht="36" customHeight="1" x14ac:dyDescent="0.25">
      <c r="A16" s="28" t="s">
        <v>72</v>
      </c>
      <c r="B16" s="27" t="s">
        <v>18</v>
      </c>
      <c r="C16" s="24">
        <v>897630</v>
      </c>
      <c r="D16" s="24">
        <v>665620.24</v>
      </c>
      <c r="E16" s="21">
        <f t="shared" si="0"/>
        <v>74.153074206521623</v>
      </c>
      <c r="F16" s="24">
        <v>897630</v>
      </c>
      <c r="G16" s="13"/>
    </row>
    <row r="17" spans="1:7" ht="60.75" customHeight="1" x14ac:dyDescent="0.25">
      <c r="A17" s="28" t="s">
        <v>73</v>
      </c>
      <c r="B17" s="27" t="s">
        <v>19</v>
      </c>
      <c r="C17" s="24">
        <v>412160</v>
      </c>
      <c r="D17" s="24">
        <v>301906.57</v>
      </c>
      <c r="E17" s="21">
        <f t="shared" si="0"/>
        <v>73.249847146739128</v>
      </c>
      <c r="F17" s="24">
        <v>412160</v>
      </c>
      <c r="G17" s="13"/>
    </row>
    <row r="18" spans="1:7" ht="102" x14ac:dyDescent="0.25">
      <c r="A18" s="28" t="s">
        <v>74</v>
      </c>
      <c r="B18" s="27" t="s">
        <v>20</v>
      </c>
      <c r="C18" s="24">
        <v>412160</v>
      </c>
      <c r="D18" s="24">
        <v>301906.57</v>
      </c>
      <c r="E18" s="21">
        <f t="shared" si="0"/>
        <v>73.249847146739128</v>
      </c>
      <c r="F18" s="24">
        <v>412160</v>
      </c>
      <c r="G18" s="13"/>
    </row>
    <row r="19" spans="1:7" ht="79.5" x14ac:dyDescent="0.25">
      <c r="A19" s="28" t="s">
        <v>75</v>
      </c>
      <c r="B19" s="27" t="s">
        <v>21</v>
      </c>
      <c r="C19" s="24">
        <v>2350</v>
      </c>
      <c r="D19" s="24">
        <v>2157.92</v>
      </c>
      <c r="E19" s="21">
        <f t="shared" si="0"/>
        <v>91.826382978723416</v>
      </c>
      <c r="F19" s="24">
        <v>2350</v>
      </c>
      <c r="G19" s="13"/>
    </row>
    <row r="20" spans="1:7" ht="105" customHeight="1" x14ac:dyDescent="0.25">
      <c r="A20" s="28" t="s">
        <v>76</v>
      </c>
      <c r="B20" s="27" t="s">
        <v>22</v>
      </c>
      <c r="C20" s="24">
        <v>2350</v>
      </c>
      <c r="D20" s="24">
        <v>2157.92</v>
      </c>
      <c r="E20" s="21">
        <f t="shared" si="0"/>
        <v>91.826382978723416</v>
      </c>
      <c r="F20" s="24">
        <v>2350</v>
      </c>
      <c r="G20" s="13"/>
    </row>
    <row r="21" spans="1:7" ht="62.25" customHeight="1" x14ac:dyDescent="0.25">
      <c r="A21" s="28" t="s">
        <v>77</v>
      </c>
      <c r="B21" s="27" t="s">
        <v>23</v>
      </c>
      <c r="C21" s="24">
        <v>542170</v>
      </c>
      <c r="D21" s="24">
        <v>414852.9</v>
      </c>
      <c r="E21" s="21">
        <f t="shared" si="0"/>
        <v>76.517125624804024</v>
      </c>
      <c r="F21" s="24">
        <v>542170</v>
      </c>
      <c r="G21" s="13"/>
    </row>
    <row r="22" spans="1:7" ht="91.5" customHeight="1" x14ac:dyDescent="0.25">
      <c r="A22" s="28" t="s">
        <v>78</v>
      </c>
      <c r="B22" s="27" t="s">
        <v>24</v>
      </c>
      <c r="C22" s="24">
        <v>542170</v>
      </c>
      <c r="D22" s="24">
        <v>414852.9</v>
      </c>
      <c r="E22" s="21">
        <f t="shared" si="0"/>
        <v>76.517125624804024</v>
      </c>
      <c r="F22" s="24">
        <v>542170</v>
      </c>
      <c r="G22" s="13"/>
    </row>
    <row r="23" spans="1:7" ht="62.25" customHeight="1" x14ac:dyDescent="0.25">
      <c r="A23" s="28" t="s">
        <v>79</v>
      </c>
      <c r="B23" s="27" t="s">
        <v>25</v>
      </c>
      <c r="C23" s="24">
        <v>-59050</v>
      </c>
      <c r="D23" s="24">
        <v>-53297.15</v>
      </c>
      <c r="E23" s="21">
        <f t="shared" si="0"/>
        <v>90.257662997459789</v>
      </c>
      <c r="F23" s="24">
        <v>-59050</v>
      </c>
      <c r="G23" s="13"/>
    </row>
    <row r="24" spans="1:7" ht="94.5" customHeight="1" x14ac:dyDescent="0.25">
      <c r="A24" s="28" t="s">
        <v>80</v>
      </c>
      <c r="B24" s="27" t="s">
        <v>26</v>
      </c>
      <c r="C24" s="24">
        <v>-59050</v>
      </c>
      <c r="D24" s="24">
        <v>-53297.15</v>
      </c>
      <c r="E24" s="21">
        <f t="shared" si="0"/>
        <v>90.257662997459789</v>
      </c>
      <c r="F24" s="24">
        <v>-59050</v>
      </c>
      <c r="G24" s="13"/>
    </row>
    <row r="25" spans="1:7" ht="26.25" customHeight="1" x14ac:dyDescent="0.25">
      <c r="A25" s="28" t="s">
        <v>81</v>
      </c>
      <c r="B25" s="27" t="s">
        <v>27</v>
      </c>
      <c r="C25" s="24">
        <v>1350000</v>
      </c>
      <c r="D25" s="24">
        <v>515270.88</v>
      </c>
      <c r="E25" s="21">
        <f t="shared" si="0"/>
        <v>38.168213333333334</v>
      </c>
      <c r="F25" s="24">
        <v>1350000</v>
      </c>
      <c r="G25" s="13"/>
    </row>
    <row r="26" spans="1:7" ht="30" customHeight="1" x14ac:dyDescent="0.25">
      <c r="A26" s="28" t="s">
        <v>82</v>
      </c>
      <c r="B26" s="27" t="s">
        <v>28</v>
      </c>
      <c r="C26" s="24">
        <v>310000</v>
      </c>
      <c r="D26" s="24">
        <v>21387.59</v>
      </c>
      <c r="E26" s="21">
        <f t="shared" si="0"/>
        <v>6.8992225806451621</v>
      </c>
      <c r="F26" s="24">
        <v>310000</v>
      </c>
      <c r="G26" s="13"/>
    </row>
    <row r="27" spans="1:7" ht="48.75" customHeight="1" x14ac:dyDescent="0.25">
      <c r="A27" s="28" t="s">
        <v>83</v>
      </c>
      <c r="B27" s="27" t="s">
        <v>29</v>
      </c>
      <c r="C27" s="24">
        <v>310000</v>
      </c>
      <c r="D27" s="24">
        <v>21387.59</v>
      </c>
      <c r="E27" s="21">
        <f t="shared" si="0"/>
        <v>6.8992225806451621</v>
      </c>
      <c r="F27" s="24">
        <v>310000</v>
      </c>
      <c r="G27" s="13"/>
    </row>
    <row r="28" spans="1:7" ht="29.25" customHeight="1" x14ac:dyDescent="0.25">
      <c r="A28" s="28" t="s">
        <v>84</v>
      </c>
      <c r="B28" s="27" t="s">
        <v>30</v>
      </c>
      <c r="C28" s="24">
        <v>1040000</v>
      </c>
      <c r="D28" s="24">
        <v>493883.29</v>
      </c>
      <c r="E28" s="21">
        <f t="shared" si="0"/>
        <v>47.488777884615388</v>
      </c>
      <c r="F28" s="24">
        <v>1040000</v>
      </c>
      <c r="G28" s="13"/>
    </row>
    <row r="29" spans="1:7" ht="25.5" customHeight="1" x14ac:dyDescent="0.25">
      <c r="A29" s="28" t="s">
        <v>85</v>
      </c>
      <c r="B29" s="27" t="s">
        <v>31</v>
      </c>
      <c r="C29" s="24">
        <v>650000</v>
      </c>
      <c r="D29" s="24">
        <v>423103.65</v>
      </c>
      <c r="E29" s="21">
        <f t="shared" si="0"/>
        <v>65.092869230769239</v>
      </c>
      <c r="F29" s="24">
        <v>650000</v>
      </c>
      <c r="G29" s="13"/>
    </row>
    <row r="30" spans="1:7" ht="36" customHeight="1" x14ac:dyDescent="0.25">
      <c r="A30" s="28" t="s">
        <v>86</v>
      </c>
      <c r="B30" s="27" t="s">
        <v>32</v>
      </c>
      <c r="C30" s="24">
        <v>650000</v>
      </c>
      <c r="D30" s="24">
        <v>423103.65</v>
      </c>
      <c r="E30" s="21">
        <f t="shared" si="0"/>
        <v>65.092869230769239</v>
      </c>
      <c r="F30" s="24">
        <v>650000</v>
      </c>
      <c r="G30" s="13"/>
    </row>
    <row r="31" spans="1:7" ht="26.25" customHeight="1" x14ac:dyDescent="0.25">
      <c r="A31" s="28" t="s">
        <v>87</v>
      </c>
      <c r="B31" s="27" t="s">
        <v>33</v>
      </c>
      <c r="C31" s="24">
        <v>390000</v>
      </c>
      <c r="D31" s="24">
        <v>70779.64</v>
      </c>
      <c r="E31" s="21">
        <f t="shared" si="0"/>
        <v>18.148625641025639</v>
      </c>
      <c r="F31" s="24">
        <v>390000</v>
      </c>
      <c r="G31" s="13"/>
    </row>
    <row r="32" spans="1:7" ht="36" customHeight="1" x14ac:dyDescent="0.25">
      <c r="A32" s="28" t="s">
        <v>88</v>
      </c>
      <c r="B32" s="27" t="s">
        <v>34</v>
      </c>
      <c r="C32" s="24">
        <v>390000</v>
      </c>
      <c r="D32" s="24">
        <v>70779.64</v>
      </c>
      <c r="E32" s="21">
        <f t="shared" si="0"/>
        <v>18.148625641025639</v>
      </c>
      <c r="F32" s="24">
        <v>390000</v>
      </c>
      <c r="G32" s="13"/>
    </row>
    <row r="33" spans="1:7" ht="49.5" customHeight="1" x14ac:dyDescent="0.25">
      <c r="A33" s="28" t="s">
        <v>89</v>
      </c>
      <c r="B33" s="27" t="s">
        <v>35</v>
      </c>
      <c r="C33" s="24">
        <v>100000</v>
      </c>
      <c r="D33" s="24">
        <v>32067.57</v>
      </c>
      <c r="E33" s="21">
        <f t="shared" si="0"/>
        <v>32.067570000000003</v>
      </c>
      <c r="F33" s="24">
        <v>100000</v>
      </c>
      <c r="G33" s="13"/>
    </row>
    <row r="34" spans="1:7" ht="72.75" customHeight="1" x14ac:dyDescent="0.25">
      <c r="A34" s="28" t="s">
        <v>90</v>
      </c>
      <c r="B34" s="27" t="s">
        <v>36</v>
      </c>
      <c r="C34" s="24">
        <v>100000</v>
      </c>
      <c r="D34" s="24">
        <v>32067.57</v>
      </c>
      <c r="E34" s="21">
        <f t="shared" si="0"/>
        <v>32.067570000000003</v>
      </c>
      <c r="F34" s="24">
        <v>100000</v>
      </c>
      <c r="G34" s="13"/>
    </row>
    <row r="35" spans="1:7" ht="57" customHeight="1" x14ac:dyDescent="0.25">
      <c r="A35" s="28" t="s">
        <v>91</v>
      </c>
      <c r="B35" s="27" t="s">
        <v>37</v>
      </c>
      <c r="C35" s="24">
        <v>100000</v>
      </c>
      <c r="D35" s="24">
        <v>32067.57</v>
      </c>
      <c r="E35" s="21">
        <f t="shared" si="0"/>
        <v>32.067570000000003</v>
      </c>
      <c r="F35" s="24">
        <v>100000</v>
      </c>
      <c r="G35" s="13"/>
    </row>
    <row r="36" spans="1:7" ht="68.25" customHeight="1" x14ac:dyDescent="0.25">
      <c r="A36" s="28" t="s">
        <v>92</v>
      </c>
      <c r="B36" s="27" t="s">
        <v>38</v>
      </c>
      <c r="C36" s="24">
        <v>100000</v>
      </c>
      <c r="D36" s="24">
        <v>32067.57</v>
      </c>
      <c r="E36" s="21">
        <f t="shared" si="0"/>
        <v>32.067570000000003</v>
      </c>
      <c r="F36" s="24">
        <v>100000</v>
      </c>
      <c r="G36" s="13"/>
    </row>
    <row r="37" spans="1:7" ht="39" customHeight="1" x14ac:dyDescent="0.25">
      <c r="A37" s="28" t="s">
        <v>93</v>
      </c>
      <c r="B37" s="27" t="s">
        <v>39</v>
      </c>
      <c r="C37" s="24">
        <v>609257.75</v>
      </c>
      <c r="D37" s="24">
        <v>455944.43</v>
      </c>
      <c r="E37" s="21">
        <f t="shared" si="0"/>
        <v>74.836049274711726</v>
      </c>
      <c r="F37" s="24">
        <v>609257.75</v>
      </c>
      <c r="G37" s="13"/>
    </row>
    <row r="38" spans="1:7" ht="29.25" customHeight="1" x14ac:dyDescent="0.25">
      <c r="A38" s="28" t="s">
        <v>94</v>
      </c>
      <c r="B38" s="27" t="s">
        <v>40</v>
      </c>
      <c r="C38" s="24">
        <v>609257.75</v>
      </c>
      <c r="D38" s="24">
        <v>455944.43</v>
      </c>
      <c r="E38" s="21">
        <f t="shared" si="0"/>
        <v>74.836049274711726</v>
      </c>
      <c r="F38" s="24">
        <v>609257.75</v>
      </c>
      <c r="G38" s="13"/>
    </row>
    <row r="39" spans="1:7" ht="24.75" customHeight="1" x14ac:dyDescent="0.25">
      <c r="A39" s="28" t="s">
        <v>95</v>
      </c>
      <c r="B39" s="27" t="s">
        <v>41</v>
      </c>
      <c r="C39" s="24">
        <v>609257.75</v>
      </c>
      <c r="D39" s="24">
        <v>455944.43</v>
      </c>
      <c r="E39" s="21">
        <f t="shared" si="0"/>
        <v>74.836049274711726</v>
      </c>
      <c r="F39" s="24">
        <v>609257.75</v>
      </c>
      <c r="G39" s="13"/>
    </row>
    <row r="40" spans="1:7" ht="36.75" customHeight="1" x14ac:dyDescent="0.25">
      <c r="A40" s="28" t="s">
        <v>96</v>
      </c>
      <c r="B40" s="27" t="s">
        <v>42</v>
      </c>
      <c r="C40" s="24">
        <v>609257.75</v>
      </c>
      <c r="D40" s="24">
        <v>455944.43</v>
      </c>
      <c r="E40" s="21">
        <f t="shared" si="0"/>
        <v>74.836049274711726</v>
      </c>
      <c r="F40" s="24">
        <v>609257.75</v>
      </c>
      <c r="G40" s="13"/>
    </row>
    <row r="41" spans="1:7" ht="37.5" customHeight="1" x14ac:dyDescent="0.25">
      <c r="A41" s="28" t="s">
        <v>97</v>
      </c>
      <c r="B41" s="27" t="s">
        <v>43</v>
      </c>
      <c r="C41" s="24">
        <v>100000</v>
      </c>
      <c r="D41" s="24">
        <v>43261.94</v>
      </c>
      <c r="E41" s="21">
        <f t="shared" si="0"/>
        <v>43.261940000000003</v>
      </c>
      <c r="F41" s="24">
        <v>100000</v>
      </c>
      <c r="G41" s="13"/>
    </row>
    <row r="42" spans="1:7" ht="34.5" customHeight="1" x14ac:dyDescent="0.25">
      <c r="A42" s="28" t="s">
        <v>98</v>
      </c>
      <c r="B42" s="27" t="s">
        <v>44</v>
      </c>
      <c r="C42" s="24">
        <v>100000</v>
      </c>
      <c r="D42" s="24">
        <v>43261.94</v>
      </c>
      <c r="E42" s="21">
        <f t="shared" si="0"/>
        <v>43.261940000000003</v>
      </c>
      <c r="F42" s="24">
        <v>100000</v>
      </c>
      <c r="G42" s="13"/>
    </row>
    <row r="43" spans="1:7" ht="36.75" customHeight="1" x14ac:dyDescent="0.25">
      <c r="A43" s="28" t="s">
        <v>99</v>
      </c>
      <c r="B43" s="27" t="s">
        <v>45</v>
      </c>
      <c r="C43" s="24">
        <v>100000</v>
      </c>
      <c r="D43" s="24">
        <v>43261.94</v>
      </c>
      <c r="E43" s="21">
        <f t="shared" si="0"/>
        <v>43.261940000000003</v>
      </c>
      <c r="F43" s="24">
        <v>100000</v>
      </c>
      <c r="G43" s="13"/>
    </row>
    <row r="44" spans="1:7" ht="48" customHeight="1" x14ac:dyDescent="0.25">
      <c r="A44" s="28" t="s">
        <v>100</v>
      </c>
      <c r="B44" s="27" t="s">
        <v>46</v>
      </c>
      <c r="C44" s="24">
        <v>100000</v>
      </c>
      <c r="D44" s="24">
        <v>43261.94</v>
      </c>
      <c r="E44" s="21">
        <f t="shared" si="0"/>
        <v>43.261940000000003</v>
      </c>
      <c r="F44" s="24">
        <v>100000</v>
      </c>
      <c r="G44" s="13"/>
    </row>
    <row r="45" spans="1:7" ht="25.5" customHeight="1" x14ac:dyDescent="0.25">
      <c r="A45" s="28" t="s">
        <v>101</v>
      </c>
      <c r="B45" s="27" t="s">
        <v>47</v>
      </c>
      <c r="C45" s="24">
        <v>100000</v>
      </c>
      <c r="D45" s="24">
        <v>109101.62</v>
      </c>
      <c r="E45" s="21">
        <f t="shared" si="0"/>
        <v>109.10161999999998</v>
      </c>
      <c r="F45" s="24">
        <v>100000</v>
      </c>
      <c r="G45" s="13"/>
    </row>
    <row r="46" spans="1:7" ht="25.5" customHeight="1" x14ac:dyDescent="0.25">
      <c r="A46" s="28" t="s">
        <v>102</v>
      </c>
      <c r="B46" s="27" t="s">
        <v>48</v>
      </c>
      <c r="C46" s="24">
        <v>100000</v>
      </c>
      <c r="D46" s="24">
        <v>109101.62</v>
      </c>
      <c r="E46" s="21">
        <f t="shared" si="0"/>
        <v>109.10161999999998</v>
      </c>
      <c r="F46" s="24">
        <v>100000</v>
      </c>
      <c r="G46" s="13"/>
    </row>
    <row r="47" spans="1:7" ht="27.75" customHeight="1" x14ac:dyDescent="0.25">
      <c r="A47" s="28" t="s">
        <v>103</v>
      </c>
      <c r="B47" s="27" t="s">
        <v>49</v>
      </c>
      <c r="C47" s="24">
        <v>100000</v>
      </c>
      <c r="D47" s="24">
        <v>109101.62</v>
      </c>
      <c r="E47" s="21">
        <f t="shared" si="0"/>
        <v>109.10161999999998</v>
      </c>
      <c r="F47" s="24">
        <v>100000</v>
      </c>
      <c r="G47" s="13"/>
    </row>
    <row r="48" spans="1:7" ht="27.75" customHeight="1" x14ac:dyDescent="0.25">
      <c r="A48" s="28" t="s">
        <v>104</v>
      </c>
      <c r="B48" s="27" t="s">
        <v>50</v>
      </c>
      <c r="C48" s="24">
        <v>17207463.07</v>
      </c>
      <c r="D48" s="24">
        <v>13806839.460000001</v>
      </c>
      <c r="E48" s="21">
        <f t="shared" si="0"/>
        <v>80.237507434034555</v>
      </c>
      <c r="F48" s="24">
        <v>17207463.07</v>
      </c>
      <c r="G48" s="13"/>
    </row>
    <row r="49" spans="1:7" ht="37.5" customHeight="1" x14ac:dyDescent="0.25">
      <c r="A49" s="28" t="s">
        <v>105</v>
      </c>
      <c r="B49" s="27" t="s">
        <v>51</v>
      </c>
      <c r="C49" s="24">
        <v>17186463.07</v>
      </c>
      <c r="D49" s="24">
        <v>13785839.460000001</v>
      </c>
      <c r="E49" s="21">
        <f t="shared" si="0"/>
        <v>80.213359804461504</v>
      </c>
      <c r="F49" s="24">
        <v>17186463.07</v>
      </c>
      <c r="G49" s="13"/>
    </row>
    <row r="50" spans="1:7" ht="29.25" customHeight="1" x14ac:dyDescent="0.25">
      <c r="A50" s="28" t="s">
        <v>106</v>
      </c>
      <c r="B50" s="27" t="s">
        <v>52</v>
      </c>
      <c r="C50" s="24">
        <v>6864550</v>
      </c>
      <c r="D50" s="24">
        <v>5148415</v>
      </c>
      <c r="E50" s="21">
        <f t="shared" si="0"/>
        <v>75.000036418993233</v>
      </c>
      <c r="F50" s="24">
        <v>6864550</v>
      </c>
      <c r="G50" s="13"/>
    </row>
    <row r="51" spans="1:7" ht="28.5" customHeight="1" x14ac:dyDescent="0.25">
      <c r="A51" s="28" t="s">
        <v>107</v>
      </c>
      <c r="B51" s="27" t="s">
        <v>53</v>
      </c>
      <c r="C51" s="24">
        <v>6255300</v>
      </c>
      <c r="D51" s="24">
        <v>4691475</v>
      </c>
      <c r="E51" s="21">
        <f t="shared" si="0"/>
        <v>75</v>
      </c>
      <c r="F51" s="24">
        <v>6255300</v>
      </c>
      <c r="G51" s="13"/>
    </row>
    <row r="52" spans="1:7" ht="46.5" customHeight="1" x14ac:dyDescent="0.25">
      <c r="A52" s="28" t="s">
        <v>108</v>
      </c>
      <c r="B52" s="27" t="s">
        <v>54</v>
      </c>
      <c r="C52" s="24">
        <v>6255300</v>
      </c>
      <c r="D52" s="24">
        <v>4691475</v>
      </c>
      <c r="E52" s="21">
        <f t="shared" si="0"/>
        <v>75</v>
      </c>
      <c r="F52" s="24">
        <v>6255300</v>
      </c>
      <c r="G52" s="13"/>
    </row>
    <row r="53" spans="1:7" ht="39" customHeight="1" x14ac:dyDescent="0.25">
      <c r="A53" s="28" t="s">
        <v>109</v>
      </c>
      <c r="B53" s="27" t="s">
        <v>55</v>
      </c>
      <c r="C53" s="24">
        <v>609250</v>
      </c>
      <c r="D53" s="24">
        <v>456940</v>
      </c>
      <c r="E53" s="21">
        <f t="shared" si="0"/>
        <v>75.000410340582675</v>
      </c>
      <c r="F53" s="24">
        <v>609250</v>
      </c>
      <c r="G53" s="13"/>
    </row>
    <row r="54" spans="1:7" ht="35.25" customHeight="1" x14ac:dyDescent="0.25">
      <c r="A54" s="28" t="s">
        <v>110</v>
      </c>
      <c r="B54" s="27" t="s">
        <v>56</v>
      </c>
      <c r="C54" s="24">
        <v>609250</v>
      </c>
      <c r="D54" s="24">
        <v>456940</v>
      </c>
      <c r="E54" s="21">
        <f t="shared" si="0"/>
        <v>75.000410340582675</v>
      </c>
      <c r="F54" s="24">
        <v>609250</v>
      </c>
      <c r="G54" s="13"/>
    </row>
    <row r="55" spans="1:7" ht="34.5" customHeight="1" x14ac:dyDescent="0.25">
      <c r="A55" s="28" t="s">
        <v>111</v>
      </c>
      <c r="B55" s="27" t="s">
        <v>57</v>
      </c>
      <c r="C55" s="24">
        <v>4321913.07</v>
      </c>
      <c r="D55" s="24">
        <v>2637424.46</v>
      </c>
      <c r="E55" s="21">
        <f t="shared" si="0"/>
        <v>61.024468037252767</v>
      </c>
      <c r="F55" s="24">
        <v>4321913.07</v>
      </c>
      <c r="G55" s="13"/>
    </row>
    <row r="56" spans="1:7" ht="73.5" customHeight="1" x14ac:dyDescent="0.25">
      <c r="A56" s="28" t="s">
        <v>112</v>
      </c>
      <c r="B56" s="27" t="s">
        <v>58</v>
      </c>
      <c r="C56" s="24">
        <v>1002638.07</v>
      </c>
      <c r="D56" s="24"/>
      <c r="E56" s="21">
        <f t="shared" si="0"/>
        <v>0</v>
      </c>
      <c r="F56" s="24">
        <v>1002638.07</v>
      </c>
      <c r="G56" s="13"/>
    </row>
    <row r="57" spans="1:7" ht="72.75" customHeight="1" x14ac:dyDescent="0.25">
      <c r="A57" s="28" t="s">
        <v>113</v>
      </c>
      <c r="B57" s="27" t="s">
        <v>59</v>
      </c>
      <c r="C57" s="24">
        <v>1002638.07</v>
      </c>
      <c r="D57" s="24"/>
      <c r="E57" s="21">
        <f t="shared" si="0"/>
        <v>0</v>
      </c>
      <c r="F57" s="24">
        <v>1002638.07</v>
      </c>
      <c r="G57" s="13"/>
    </row>
    <row r="58" spans="1:7" ht="30" customHeight="1" x14ac:dyDescent="0.25">
      <c r="A58" s="28" t="s">
        <v>114</v>
      </c>
      <c r="B58" s="27" t="s">
        <v>60</v>
      </c>
      <c r="C58" s="24">
        <v>3319275</v>
      </c>
      <c r="D58" s="24">
        <v>2637424.46</v>
      </c>
      <c r="E58" s="21">
        <f t="shared" si="0"/>
        <v>79.457847270864875</v>
      </c>
      <c r="F58" s="24">
        <v>3319275</v>
      </c>
      <c r="G58" s="13"/>
    </row>
    <row r="59" spans="1:7" ht="27.75" customHeight="1" x14ac:dyDescent="0.25">
      <c r="A59" s="28" t="s">
        <v>115</v>
      </c>
      <c r="B59" s="27" t="s">
        <v>61</v>
      </c>
      <c r="C59" s="24">
        <v>3319275</v>
      </c>
      <c r="D59" s="24">
        <v>2637424.46</v>
      </c>
      <c r="E59" s="21">
        <f t="shared" si="0"/>
        <v>79.457847270864875</v>
      </c>
      <c r="F59" s="24">
        <v>3319275</v>
      </c>
      <c r="G59" s="13"/>
    </row>
    <row r="60" spans="1:7" ht="23.25" x14ac:dyDescent="0.25">
      <c r="A60" s="28" t="s">
        <v>116</v>
      </c>
      <c r="B60" s="27" t="s">
        <v>117</v>
      </c>
      <c r="C60" s="24">
        <v>6000000</v>
      </c>
      <c r="D60" s="24">
        <v>6000000</v>
      </c>
      <c r="E60" s="21">
        <f t="shared" si="0"/>
        <v>100</v>
      </c>
      <c r="F60" s="24">
        <v>6000000</v>
      </c>
      <c r="G60" s="13"/>
    </row>
    <row r="61" spans="1:7" ht="37.5" customHeight="1" x14ac:dyDescent="0.25">
      <c r="A61" s="28" t="s">
        <v>118</v>
      </c>
      <c r="B61" s="27" t="s">
        <v>119</v>
      </c>
      <c r="C61" s="24">
        <v>6000000</v>
      </c>
      <c r="D61" s="24">
        <v>6000000</v>
      </c>
      <c r="E61" s="21">
        <f t="shared" si="0"/>
        <v>100</v>
      </c>
      <c r="F61" s="24">
        <v>6000000</v>
      </c>
      <c r="G61" s="13"/>
    </row>
    <row r="62" spans="1:7" ht="38.25" customHeight="1" x14ac:dyDescent="0.25">
      <c r="A62" s="28" t="s">
        <v>118</v>
      </c>
      <c r="B62" s="27" t="s">
        <v>120</v>
      </c>
      <c r="C62" s="24">
        <v>6000000</v>
      </c>
      <c r="D62" s="24">
        <v>6000000</v>
      </c>
      <c r="E62" s="21">
        <f t="shared" si="0"/>
        <v>100</v>
      </c>
      <c r="F62" s="24">
        <v>6000000</v>
      </c>
      <c r="G62" s="13"/>
    </row>
    <row r="63" spans="1:7" ht="44.25" customHeight="1" x14ac:dyDescent="0.25">
      <c r="A63" s="28" t="s">
        <v>127</v>
      </c>
      <c r="B63" s="27" t="s">
        <v>121</v>
      </c>
      <c r="C63" s="24">
        <v>21000</v>
      </c>
      <c r="D63" s="24">
        <v>21000</v>
      </c>
      <c r="E63" s="21">
        <f t="shared" si="0"/>
        <v>100</v>
      </c>
      <c r="F63" s="24">
        <v>21000</v>
      </c>
      <c r="G63" s="2"/>
    </row>
    <row r="64" spans="1:7" ht="51" customHeight="1" x14ac:dyDescent="0.25">
      <c r="A64" s="28" t="s">
        <v>123</v>
      </c>
      <c r="B64" s="27" t="s">
        <v>122</v>
      </c>
      <c r="C64" s="24">
        <v>21000</v>
      </c>
      <c r="D64" s="24">
        <v>21000</v>
      </c>
      <c r="E64" s="21">
        <f t="shared" si="0"/>
        <v>100</v>
      </c>
      <c r="F64" s="24">
        <v>21000</v>
      </c>
      <c r="G64" s="2"/>
    </row>
    <row r="65" spans="1:6" ht="57" x14ac:dyDescent="0.25">
      <c r="A65" s="28" t="s">
        <v>123</v>
      </c>
      <c r="B65" s="27" t="s">
        <v>124</v>
      </c>
      <c r="C65" s="24">
        <v>21000</v>
      </c>
      <c r="D65" s="24">
        <v>21000</v>
      </c>
      <c r="E65" s="21">
        <f t="shared" si="0"/>
        <v>100</v>
      </c>
      <c r="F65" s="24">
        <v>21000</v>
      </c>
    </row>
  </sheetData>
  <mergeCells count="3">
    <mergeCell ref="A4:A5"/>
    <mergeCell ref="B4:B5"/>
    <mergeCell ref="A2:F2"/>
  </mergeCells>
  <pageMargins left="0.78740157480314965" right="0.39370078740157483" top="0.39370078740157483" bottom="0.39370078740157483" header="0" footer="0"/>
  <pageSetup paperSize="9" scale="70" fitToWidth="2" fitToHeight="0" orientation="portrait" r:id="rId1"/>
  <headerFooter>
    <oddFooter>&amp;R&amp;D СТР. &amp;P</oddFooter>
    <evenFooter>&amp;R&amp;D СТР. &amp;P</evenFooter>
  </headerFooter>
  <rowBreaks count="3" manualBreakCount="3">
    <brk id="20" max="5" man="1"/>
    <brk id="35" max="5" man="1"/>
    <brk id="55" max="5" man="1"/>
  </rowBreaks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3191&lt;/DocLink&gt;&#10;  &lt;DocName&gt;0503317G_20160101_%N&lt;/DocName&gt;&#10;  &lt;VariantName&gt;0503317G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7D32696-8042-4B07-A42F-EE527F438D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2021-11-10T12:00:28Z</cp:lastPrinted>
  <dcterms:created xsi:type="dcterms:W3CDTF">2020-11-09T08:16:31Z</dcterms:created>
  <dcterms:modified xsi:type="dcterms:W3CDTF">2021-11-15T08:37:30Z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0503317G_20160101_%N</vt:lpwstr>
  </property>
  <property fmtid="{D5CDD505-2E9C-101B-9397-08002B2CF9AE}" pid="3" name="Версия клиента">
    <vt:lpwstr>19.2.2.31691</vt:lpwstr>
  </property>
  <property fmtid="{D5CDD505-2E9C-101B-9397-08002B2CF9AE}" pid="4" name="Версия базы">
    <vt:lpwstr>19.2.0.15847705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svod_smart</vt:lpwstr>
  </property>
  <property fmtid="{D5CDD505-2E9C-101B-9397-08002B2CF9AE}" pid="8" name="Пользователь">
    <vt:lpwstr>ромашова</vt:lpwstr>
  </property>
  <property fmtid="{D5CDD505-2E9C-101B-9397-08002B2CF9AE}" pid="9" name="Шаблон">
    <vt:lpwstr>0503317G_20160101.xlt</vt:lpwstr>
  </property>
  <property fmtid="{D5CDD505-2E9C-101B-9397-08002B2CF9AE}" pid="10" name="Имя варианта">
    <vt:lpwstr>0503317G_20160101_%N</vt:lpwstr>
  </property>
  <property fmtid="{D5CDD505-2E9C-101B-9397-08002B2CF9AE}" pid="11" name="Локальная база">
    <vt:lpwstr>не используется</vt:lpwstr>
  </property>
</Properties>
</file>